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0" windowWidth="1548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'1'!$A$1:$L$18</definedName>
    <definedName name="_xlnm.Print_Area" localSheetId="1">'2'!$A$1:$J$31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<sst xmlns="http://schemas.openxmlformats.org/spreadsheetml/2006/main" count="81" uniqueCount="70">
  <si>
    <t>Усього</t>
  </si>
  <si>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</si>
  <si>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</si>
  <si>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</si>
  <si>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</si>
  <si>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</si>
  <si>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</si>
  <si>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</si>
  <si>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</si>
  <si>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</si>
  <si>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</si>
  <si>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</si>
  <si>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</si>
  <si>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</si>
  <si>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</si>
  <si>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</si>
  <si>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</si>
  <si>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</si>
  <si>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</si>
  <si>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</si>
  <si>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</si>
  <si>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</si>
  <si>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</si>
  <si>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</si>
  <si>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</si>
  <si>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</si>
  <si>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 2016 р.</t>
  </si>
  <si>
    <t xml:space="preserve"> 2017 р.</t>
  </si>
  <si>
    <t>у 3,1 р.</t>
  </si>
  <si>
    <t>у 3,5 р.</t>
  </si>
  <si>
    <t>у 8,2 р.</t>
  </si>
  <si>
    <t xml:space="preserve"> + 775 грн.</t>
  </si>
  <si>
    <t>у 4,5 р.</t>
  </si>
  <si>
    <t>Усього за                       2015 - 2019 рр.</t>
  </si>
  <si>
    <t>у 1,3 р.</t>
  </si>
  <si>
    <t xml:space="preserve"> + 957 грн.</t>
  </si>
  <si>
    <t>АТО (ООС)</t>
  </si>
  <si>
    <t>учасникам АТО (ООС)</t>
  </si>
  <si>
    <t>Інформація щодо надання послуг Хмельницькою обласною службою зайнятості учасникам АТО у  2019 році</t>
  </si>
  <si>
    <t>у  2,0 р</t>
  </si>
  <si>
    <t>2018 р.   січень-березень</t>
  </si>
  <si>
    <t>2019 р.   січень-березень</t>
  </si>
  <si>
    <t>Станом на 1 квітня</t>
  </si>
  <si>
    <t>у 0,9 р.</t>
  </si>
  <si>
    <t>у  0,8 р</t>
  </si>
  <si>
    <t xml:space="preserve"> + 958 грн.</t>
  </si>
  <si>
    <t>Інформація щодо надання послуг Хмельницькою обласною службою зайнятості учасникам АТО (ООС)                                                   у січні-березні 2019 року</t>
  </si>
  <si>
    <t>Білогірська районна філія Хельницького ОЦЗ</t>
  </si>
  <si>
    <t>Віньковецька районна філія Хельницького ОЦЗ</t>
  </si>
  <si>
    <t>Волочиська районна філія Хельницького ОЦЗ</t>
  </si>
  <si>
    <t>Городоцька районна філія Хельницького ОЦЗ</t>
  </si>
  <si>
    <t>Деражнянська районна філія Хельницького ОЦЗ</t>
  </si>
  <si>
    <t>Дунаєвецька районна філія Хельницького ОЦЗ</t>
  </si>
  <si>
    <t>Ізяславська районна філія Хельницького ОЦЗ</t>
  </si>
  <si>
    <t>Кам.-Подільська районна філія Хельницького ОЦЗ</t>
  </si>
  <si>
    <t>Красилівська районна філія Хельницького ОЦЗ</t>
  </si>
  <si>
    <t>Летичівська районна філія Хельницького ОЦЗ</t>
  </si>
  <si>
    <t>Новоушицька районна філія Хельницького ОЦЗ</t>
  </si>
  <si>
    <t>Полонська районна філія Хельницького ОЦЗ</t>
  </si>
  <si>
    <t>Славутська міськрайонна філія Хельницького ОЦЗ</t>
  </si>
  <si>
    <t>Старокостянтинівська міськрайонна філія Хельницького ОЦЗ</t>
  </si>
  <si>
    <t>Старосинявська районна філія Хельницького ОЦЗ</t>
  </si>
  <si>
    <t>Теофіпольська районна філія Хельницького ОЦЗ</t>
  </si>
  <si>
    <t>Хмельницька районна філія Хельницького ОЦЗ</t>
  </si>
  <si>
    <t>Чемеровецька районна філія Хельницького ОЦЗ</t>
  </si>
  <si>
    <t>Шепетівська міськрайонна філія Хельницького ОЦЗ</t>
  </si>
  <si>
    <t>Ярмолинецька районна філія Хельницького ОЦЗ</t>
  </si>
  <si>
    <t>Кам.-Подільський МЦЗ</t>
  </si>
  <si>
    <t>Нетішинська міська філія Хельницького ОЦЗ</t>
  </si>
  <si>
    <t>Хмельницький МЦЗ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</si>
</sst>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1"/>
      <color indexed="12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6" fillId="0" borderId="0" xfId="450" applyFont="1" applyFill="1" applyAlignment="1">
      <alignment vertical="top"/>
      <protection/>
    </xf>
    <xf numFmtId="0" fontId="49" fillId="0" borderId="0" xfId="450" applyFont="1" applyAlignment="1">
      <alignment horizontal="right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191" fontId="32" fillId="0" borderId="3" xfId="451" applyNumberFormat="1" applyFont="1" applyBorder="1" applyAlignment="1">
      <alignment horizontal="center" vertical="center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50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192" fontId="23" fillId="14" borderId="3" xfId="451" applyNumberFormat="1" applyFont="1" applyFill="1" applyBorder="1" applyAlignment="1">
      <alignment horizontal="center" vertical="center" wrapText="1"/>
      <protection/>
    </xf>
    <xf numFmtId="0" fontId="31" fillId="14" borderId="20" xfId="451" applyFont="1" applyFill="1" applyBorder="1" applyAlignment="1">
      <alignment horizontal="center" vertical="center" wrapText="1"/>
      <protection/>
    </xf>
    <xf numFmtId="0" fontId="31" fillId="14" borderId="3" xfId="451" applyFont="1" applyFill="1" applyBorder="1" applyAlignment="1">
      <alignment horizontal="center" vertical="center" wrapText="1"/>
      <protection/>
    </xf>
    <xf numFmtId="191" fontId="29" fillId="14" borderId="3" xfId="450" applyNumberFormat="1" applyFont="1" applyFill="1" applyBorder="1" applyAlignment="1">
      <alignment horizontal="center" vertical="center"/>
      <protection/>
    </xf>
    <xf numFmtId="0" fontId="29" fillId="14" borderId="3" xfId="450" applyFont="1" applyFill="1" applyBorder="1" applyAlignment="1">
      <alignment horizontal="center" vertical="center"/>
      <protection/>
    </xf>
    <xf numFmtId="49" fontId="51" fillId="14" borderId="3" xfId="450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3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14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14" borderId="3" xfId="447" applyNumberFormat="1" applyFont="1" applyFill="1" applyBorder="1" applyAlignment="1" applyProtection="1">
      <alignment horizontal="center"/>
      <protection/>
    </xf>
    <xf numFmtId="1" fontId="27" fillId="0" borderId="21" xfId="447" applyNumberFormat="1" applyFont="1" applyFill="1" applyBorder="1" applyAlignment="1" applyProtection="1">
      <alignment horizontal="center"/>
      <protection locked="0"/>
    </xf>
    <xf numFmtId="1" fontId="58" fillId="0" borderId="3" xfId="447" applyNumberFormat="1" applyFont="1" applyFill="1" applyBorder="1" applyAlignment="1" applyProtection="1">
      <alignment horizontal="center" vertical="center" wrapText="1"/>
      <protection/>
    </xf>
    <xf numFmtId="1" fontId="5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8" fillId="14" borderId="3" xfId="447" applyNumberFormat="1" applyFont="1" applyFill="1" applyBorder="1" applyAlignment="1" applyProtection="1">
      <alignment horizontal="center" vertical="center"/>
      <protection/>
    </xf>
    <xf numFmtId="3" fontId="58" fillId="14" borderId="3" xfId="447" applyNumberFormat="1" applyFont="1" applyFill="1" applyBorder="1" applyAlignment="1" applyProtection="1">
      <alignment horizontal="center" vertical="center"/>
      <protection/>
    </xf>
    <xf numFmtId="0" fontId="46" fillId="0" borderId="3" xfId="452" applyFont="1" applyFill="1" applyBorder="1" applyAlignment="1">
      <alignment horizontal="left"/>
      <protection/>
    </xf>
    <xf numFmtId="0" fontId="46" fillId="0" borderId="3" xfId="449" applyFont="1" applyFill="1" applyBorder="1" applyAlignment="1">
      <alignment horizontal="left"/>
      <protection/>
    </xf>
    <xf numFmtId="0" fontId="46" fillId="0" borderId="3" xfId="449" applyFont="1" applyFill="1" applyBorder="1" applyAlignment="1">
      <alignment horizontal="left" wrapText="1"/>
      <protection/>
    </xf>
    <xf numFmtId="3" fontId="58" fillId="14" borderId="3" xfId="447" applyNumberFormat="1" applyFont="1" applyFill="1" applyBorder="1" applyAlignment="1" applyProtection="1">
      <alignment horizontal="center" vertical="center"/>
      <protection locked="0"/>
    </xf>
    <xf numFmtId="0" fontId="27" fillId="14" borderId="3" xfId="451" applyFont="1" applyFill="1" applyBorder="1" applyAlignment="1">
      <alignment vertical="center" wrapText="1"/>
      <protection/>
    </xf>
    <xf numFmtId="0" fontId="50" fillId="14" borderId="3" xfId="451" applyFont="1" applyFill="1" applyBorder="1" applyAlignment="1">
      <alignment vertical="center" wrapText="1"/>
      <protection/>
    </xf>
    <xf numFmtId="3" fontId="50" fillId="0" borderId="3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1" fontId="60" fillId="0" borderId="0" xfId="0" applyNumberFormat="1" applyFont="1" applyFill="1" applyAlignment="1" applyProtection="1">
      <alignment horizontal="right" vertical="center"/>
      <protection locked="0"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1" fontId="23" fillId="14" borderId="3" xfId="450" applyNumberFormat="1" applyFont="1" applyFill="1" applyBorder="1" applyAlignment="1">
      <alignment horizontal="center" vertical="center"/>
      <protection/>
    </xf>
    <xf numFmtId="1" fontId="23" fillId="14" borderId="3" xfId="450" applyNumberFormat="1" applyFont="1" applyFill="1" applyBorder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center" vertical="center" wrapText="1"/>
      <protection/>
    </xf>
    <xf numFmtId="0" fontId="33" fillId="14" borderId="3" xfId="451" applyFont="1" applyFill="1" applyBorder="1" applyAlignment="1">
      <alignment horizontal="center" vertical="center" wrapText="1"/>
      <protection/>
    </xf>
    <xf numFmtId="1" fontId="50" fillId="14" borderId="3" xfId="451" applyNumberFormat="1" applyFont="1" applyFill="1" applyBorder="1" applyAlignment="1">
      <alignment horizontal="center" vertical="center" wrapText="1"/>
      <protection/>
    </xf>
    <xf numFmtId="1" fontId="27" fillId="14" borderId="3" xfId="451" applyNumberFormat="1" applyFont="1" applyFill="1" applyBorder="1" applyAlignment="1">
      <alignment horizontal="center" vertical="center" wrapText="1"/>
      <protection/>
    </xf>
    <xf numFmtId="0" fontId="25" fillId="0" borderId="3" xfId="451" applyFont="1" applyBorder="1" applyAlignment="1">
      <alignment vertical="center" wrapText="1"/>
      <protection/>
    </xf>
    <xf numFmtId="3" fontId="27" fillId="14" borderId="3" xfId="451" applyNumberFormat="1" applyFont="1" applyFill="1" applyBorder="1" applyAlignment="1">
      <alignment horizontal="center" vertical="center" wrapText="1"/>
      <protection/>
    </xf>
    <xf numFmtId="49" fontId="29" fillId="14" borderId="3" xfId="450" applyNumberFormat="1" applyFont="1" applyFill="1" applyBorder="1" applyAlignment="1">
      <alignment horizontal="center" vertical="center"/>
      <protection/>
    </xf>
    <xf numFmtId="0" fontId="32" fillId="0" borderId="3" xfId="451" applyFont="1" applyBorder="1" applyAlignment="1">
      <alignment vertical="center" wrapText="1"/>
      <protection/>
    </xf>
    <xf numFmtId="3" fontId="23" fillId="0" borderId="21" xfId="0" applyNumberFormat="1" applyFont="1" applyBorder="1" applyAlignment="1">
      <alignment horizontal="right" vertical="center" wrapText="1"/>
    </xf>
    <xf numFmtId="0" fontId="29" fillId="0" borderId="3" xfId="451" applyFont="1" applyBorder="1" applyAlignment="1">
      <alignment vertical="center" wrapText="1"/>
      <protection/>
    </xf>
    <xf numFmtId="0" fontId="23" fillId="0" borderId="3" xfId="451" applyFont="1" applyBorder="1" applyAlignment="1">
      <alignment vertical="center" wrapText="1"/>
      <protection/>
    </xf>
    <xf numFmtId="0" fontId="23" fillId="0" borderId="3" xfId="450" applyFont="1" applyBorder="1">
      <alignment/>
      <protection/>
    </xf>
    <xf numFmtId="3" fontId="23" fillId="0" borderId="3" xfId="450" applyNumberFormat="1" applyFont="1" applyBorder="1">
      <alignment/>
      <protection/>
    </xf>
    <xf numFmtId="191" fontId="32" fillId="0" borderId="3" xfId="451" applyNumberFormat="1" applyFont="1" applyBorder="1" applyAlignment="1">
      <alignment vertical="center" wrapText="1"/>
      <protection/>
    </xf>
    <xf numFmtId="49" fontId="51" fillId="14" borderId="3" xfId="450" applyNumberFormat="1" applyFont="1" applyFill="1" applyBorder="1" applyAlignment="1">
      <alignment horizontal="right" vertical="center"/>
      <protection/>
    </xf>
    <xf numFmtId="191" fontId="32" fillId="0" borderId="3" xfId="451" applyNumberFormat="1" applyFont="1" applyBorder="1" applyAlignment="1">
      <alignment horizontal="right" vertical="center" wrapText="1"/>
      <protection/>
    </xf>
    <xf numFmtId="3" fontId="23" fillId="14" borderId="3" xfId="451" applyNumberFormat="1" applyFont="1" applyFill="1" applyBorder="1" applyAlignment="1">
      <alignment horizontal="center" vertical="center" wrapText="1"/>
      <protection/>
    </xf>
    <xf numFmtId="6" fontId="23" fillId="0" borderId="3" xfId="450" applyNumberFormat="1" applyFont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left" vertical="center"/>
      <protection/>
    </xf>
    <xf numFmtId="0" fontId="23" fillId="0" borderId="3" xfId="450" applyFont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horizontal="center" vertical="center" wrapText="1"/>
      <protection/>
    </xf>
    <xf numFmtId="0" fontId="47" fillId="0" borderId="0" xfId="450" applyFont="1" applyAlignment="1">
      <alignment horizontal="right" vertical="center"/>
      <protection/>
    </xf>
    <xf numFmtId="0" fontId="48" fillId="0" borderId="0" xfId="450" applyFont="1" applyAlignment="1">
      <alignment horizontal="center" vertical="center" wrapText="1"/>
      <protection/>
    </xf>
    <xf numFmtId="192" fontId="28" fillId="14" borderId="3" xfId="451" applyNumberFormat="1" applyFont="1" applyFill="1" applyBorder="1" applyAlignment="1">
      <alignment horizontal="center" vertical="center" wrapText="1"/>
      <protection/>
    </xf>
    <xf numFmtId="0" fontId="28" fillId="0" borderId="3" xfId="451" applyFont="1" applyBorder="1" applyAlignment="1">
      <alignment horizontal="center" vertical="center" wrapText="1"/>
      <protection/>
    </xf>
    <xf numFmtId="0" fontId="47" fillId="0" borderId="0" xfId="450" applyFont="1" applyAlignment="1">
      <alignment horizontal="center" vertical="center" wrapText="1"/>
      <protection/>
    </xf>
    <xf numFmtId="0" fontId="28" fillId="0" borderId="22" xfId="451" applyFont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view="pageBreakPreview" zoomScale="74" zoomScaleNormal="72" zoomScaleSheetLayoutView="74" zoomScalePageLayoutView="0" workbookViewId="0" topLeftCell="A1">
      <selection activeCell="A12" sqref="A12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6" width="0.2421875" style="1" customWidth="1"/>
    <col min="7" max="8" width="13.125" style="1" customWidth="1"/>
    <col min="9" max="9" width="11.25390625" style="1" customWidth="1"/>
    <col min="10" max="10" width="12.375" style="1" customWidth="1"/>
    <col min="11" max="11" width="12.625" style="1" customWidth="1"/>
    <col min="12" max="12" width="13.25390625" style="1" customWidth="1"/>
    <col min="13" max="16384" width="9.25390625" style="1" customWidth="1"/>
  </cols>
  <sheetData>
    <row r="1" spans="2:9" ht="29.25" customHeight="1">
      <c r="B1" s="7"/>
      <c r="C1" s="7"/>
      <c r="G1" s="79" t="s">
        <v>36</v>
      </c>
      <c r="H1" s="79"/>
      <c r="I1" s="79"/>
    </row>
    <row r="2" spans="1:12" ht="25.5" customHeight="1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9" ht="25.5" customHeight="1">
      <c r="A3" s="80" t="s">
        <v>37</v>
      </c>
      <c r="B3" s="80"/>
      <c r="C3" s="80"/>
      <c r="D3" s="80"/>
      <c r="E3" s="80"/>
      <c r="F3" s="80"/>
      <c r="G3" s="80"/>
      <c r="H3" s="80"/>
      <c r="I3" s="80"/>
    </row>
    <row r="4" spans="1:4" ht="9.75" customHeight="1">
      <c r="A4" s="2"/>
      <c r="B4" s="2"/>
      <c r="C4" s="2"/>
      <c r="D4" s="8"/>
    </row>
    <row r="5" spans="1:12" ht="141.75">
      <c r="A5" s="6"/>
      <c r="B5" s="6" t="s">
        <v>33</v>
      </c>
      <c r="C5" s="6" t="s">
        <v>9</v>
      </c>
      <c r="D5" s="6" t="s">
        <v>10</v>
      </c>
      <c r="E5" s="9" t="s">
        <v>11</v>
      </c>
      <c r="F5" s="6" t="s">
        <v>26</v>
      </c>
      <c r="G5" s="6" t="s">
        <v>27</v>
      </c>
      <c r="H5" s="75">
        <v>2018</v>
      </c>
      <c r="I5" s="9" t="s">
        <v>11</v>
      </c>
      <c r="J5" s="6" t="s">
        <v>40</v>
      </c>
      <c r="K5" s="6" t="s">
        <v>41</v>
      </c>
      <c r="L5" s="9" t="s">
        <v>11</v>
      </c>
    </row>
    <row r="6" spans="1:12" s="4" customFormat="1" ht="22.5">
      <c r="A6" s="3" t="s">
        <v>2</v>
      </c>
      <c r="B6" s="58">
        <v>4567</v>
      </c>
      <c r="C6" s="52">
        <v>886</v>
      </c>
      <c r="D6" s="52">
        <v>2714</v>
      </c>
      <c r="E6" s="10" t="s">
        <v>28</v>
      </c>
      <c r="F6" s="52">
        <v>2714</v>
      </c>
      <c r="G6" s="52">
        <v>2309</v>
      </c>
      <c r="H6" s="52">
        <v>1209</v>
      </c>
      <c r="I6" s="10">
        <f>ROUND(G6/F6*100,1)</f>
        <v>85.1</v>
      </c>
      <c r="J6" s="66">
        <v>685</v>
      </c>
      <c r="K6" s="67">
        <v>611</v>
      </c>
      <c r="L6" s="71">
        <f>K6/J6*100</f>
        <v>89.19708029197079</v>
      </c>
    </row>
    <row r="7" spans="1:12" s="4" customFormat="1" ht="23.25">
      <c r="A7" s="11" t="s">
        <v>3</v>
      </c>
      <c r="B7" s="59" t="s">
        <v>1</v>
      </c>
      <c r="C7" s="55">
        <v>885</v>
      </c>
      <c r="D7" s="55">
        <v>2029</v>
      </c>
      <c r="E7" s="10">
        <f>ROUND(D7/C7*100,1)</f>
        <v>229.3</v>
      </c>
      <c r="F7" s="55">
        <v>2029</v>
      </c>
      <c r="G7" s="55">
        <v>748</v>
      </c>
      <c r="H7" s="55">
        <v>703</v>
      </c>
      <c r="I7" s="10">
        <f>ROUND(G7/F7*100,1)</f>
        <v>36.9</v>
      </c>
      <c r="J7" s="67">
        <v>181</v>
      </c>
      <c r="K7" s="67">
        <v>201</v>
      </c>
      <c r="L7" s="71">
        <f>K7/J7*100</f>
        <v>111.04972375690608</v>
      </c>
    </row>
    <row r="8" spans="1:12" s="4" customFormat="1" ht="20.25">
      <c r="A8" s="12" t="s">
        <v>4</v>
      </c>
      <c r="B8" s="60">
        <v>4513</v>
      </c>
      <c r="C8" s="51">
        <v>848</v>
      </c>
      <c r="D8" s="51">
        <v>2613</v>
      </c>
      <c r="E8" s="10" t="s">
        <v>28</v>
      </c>
      <c r="F8" s="51">
        <v>2613</v>
      </c>
      <c r="G8" s="51">
        <v>2197</v>
      </c>
      <c r="H8" s="51">
        <v>1124</v>
      </c>
      <c r="I8" s="10">
        <f>ROUND(G8/F8*100,1)</f>
        <v>84.1</v>
      </c>
      <c r="J8" s="67">
        <v>621</v>
      </c>
      <c r="K8" s="67">
        <v>561</v>
      </c>
      <c r="L8" s="73" t="s">
        <v>43</v>
      </c>
    </row>
    <row r="9" spans="1:12" s="5" customFormat="1" ht="68.25" customHeight="1">
      <c r="A9" s="49" t="s">
        <v>23</v>
      </c>
      <c r="B9" s="61">
        <v>1438</v>
      </c>
      <c r="C9" s="52">
        <v>124</v>
      </c>
      <c r="D9" s="52">
        <v>439</v>
      </c>
      <c r="E9" s="10" t="s">
        <v>29</v>
      </c>
      <c r="F9" s="53">
        <v>431</v>
      </c>
      <c r="G9" s="53">
        <v>545</v>
      </c>
      <c r="H9" s="53">
        <v>280</v>
      </c>
      <c r="I9" s="10">
        <f>ROUND(G9/F9*100,1)</f>
        <v>126.5</v>
      </c>
      <c r="J9" s="68">
        <v>56</v>
      </c>
      <c r="K9" s="68">
        <v>50</v>
      </c>
      <c r="L9" s="65" t="s">
        <v>44</v>
      </c>
    </row>
    <row r="10" spans="1:12" s="5" customFormat="1" ht="49.5" customHeight="1">
      <c r="A10" s="50" t="s">
        <v>24</v>
      </c>
      <c r="B10" s="63">
        <v>89</v>
      </c>
      <c r="C10" s="53">
        <v>26</v>
      </c>
      <c r="D10" s="53">
        <v>28</v>
      </c>
      <c r="E10" s="10">
        <v>107.7</v>
      </c>
      <c r="F10" s="53">
        <v>26</v>
      </c>
      <c r="G10" s="53">
        <v>14</v>
      </c>
      <c r="H10" s="53">
        <v>17</v>
      </c>
      <c r="I10" s="10">
        <v>121.4</v>
      </c>
      <c r="J10" s="68">
        <v>2</v>
      </c>
      <c r="K10" s="68">
        <v>4</v>
      </c>
      <c r="L10" s="65" t="s">
        <v>39</v>
      </c>
    </row>
    <row r="11" spans="1:12" s="5" customFormat="1" ht="69.75" customHeight="1">
      <c r="A11" s="13" t="s">
        <v>25</v>
      </c>
      <c r="B11" s="61">
        <v>20</v>
      </c>
      <c r="C11" s="52">
        <v>2</v>
      </c>
      <c r="D11" s="52">
        <v>9</v>
      </c>
      <c r="E11" s="10" t="s">
        <v>32</v>
      </c>
      <c r="F11" s="53">
        <v>2</v>
      </c>
      <c r="G11" s="53">
        <v>3</v>
      </c>
      <c r="H11" s="53">
        <v>4</v>
      </c>
      <c r="I11" s="10" t="s">
        <v>34</v>
      </c>
      <c r="J11" s="68">
        <v>1</v>
      </c>
      <c r="K11" s="68">
        <v>2</v>
      </c>
      <c r="L11" s="65" t="s">
        <v>39</v>
      </c>
    </row>
    <row r="12" spans="1:12" s="5" customFormat="1" ht="33" customHeight="1">
      <c r="A12" s="13" t="s">
        <v>5</v>
      </c>
      <c r="B12" s="61">
        <v>336</v>
      </c>
      <c r="C12" s="53">
        <v>75</v>
      </c>
      <c r="D12" s="53">
        <v>146</v>
      </c>
      <c r="E12" s="10">
        <f>ROUND(D12/C12*100,1)</f>
        <v>194.7</v>
      </c>
      <c r="F12" s="53">
        <v>146</v>
      </c>
      <c r="G12" s="53">
        <v>121</v>
      </c>
      <c r="H12" s="53">
        <v>59</v>
      </c>
      <c r="I12" s="10">
        <f>ROUND(G12/F12*100,1)</f>
        <v>82.9</v>
      </c>
      <c r="J12" s="68">
        <v>34</v>
      </c>
      <c r="K12" s="68">
        <v>25</v>
      </c>
      <c r="L12" s="71">
        <f>K12/J12*100</f>
        <v>73.52941176470588</v>
      </c>
    </row>
    <row r="13" spans="1:12" s="5" customFormat="1" ht="63" customHeight="1">
      <c r="A13" s="13" t="s">
        <v>8</v>
      </c>
      <c r="B13" s="61">
        <v>329</v>
      </c>
      <c r="C13" s="53">
        <v>17</v>
      </c>
      <c r="D13" s="53">
        <v>140</v>
      </c>
      <c r="E13" s="10" t="s">
        <v>30</v>
      </c>
      <c r="F13" s="53">
        <v>140</v>
      </c>
      <c r="G13" s="53">
        <v>123</v>
      </c>
      <c r="H13" s="53">
        <v>39</v>
      </c>
      <c r="I13" s="10">
        <f>ROUND(G13/F13*100,1)</f>
        <v>87.9</v>
      </c>
      <c r="J13" s="68">
        <v>12</v>
      </c>
      <c r="K13" s="68">
        <v>9</v>
      </c>
      <c r="L13" s="71">
        <f>K13/J13*100</f>
        <v>75</v>
      </c>
    </row>
    <row r="14" spans="1:12" s="5" customFormat="1" ht="39" customHeight="1">
      <c r="A14" s="13"/>
      <c r="B14" s="62"/>
      <c r="C14" s="81" t="s">
        <v>12</v>
      </c>
      <c r="D14" s="81"/>
      <c r="E14" s="81"/>
      <c r="F14" s="82" t="s">
        <v>12</v>
      </c>
      <c r="G14" s="82"/>
      <c r="H14" s="82"/>
      <c r="I14" s="82"/>
      <c r="J14" s="84" t="s">
        <v>42</v>
      </c>
      <c r="K14" s="84"/>
      <c r="L14" s="84"/>
    </row>
    <row r="15" spans="1:12" s="5" customFormat="1" ht="121.5">
      <c r="A15" s="78"/>
      <c r="B15" s="78"/>
      <c r="C15" s="74">
        <v>2016</v>
      </c>
      <c r="D15" s="74">
        <v>2017</v>
      </c>
      <c r="E15" s="16" t="s">
        <v>11</v>
      </c>
      <c r="F15" s="14" t="s">
        <v>10</v>
      </c>
      <c r="G15" s="74">
        <v>2018</v>
      </c>
      <c r="H15" s="74">
        <v>2019</v>
      </c>
      <c r="I15" s="16" t="s">
        <v>11</v>
      </c>
      <c r="J15" s="75">
        <v>2018</v>
      </c>
      <c r="K15" s="75">
        <v>2019</v>
      </c>
      <c r="L15" s="15" t="s">
        <v>11</v>
      </c>
    </row>
    <row r="16" spans="1:12" ht="20.25">
      <c r="A16" s="76" t="s">
        <v>6</v>
      </c>
      <c r="B16" s="76"/>
      <c r="C16" s="56">
        <v>673</v>
      </c>
      <c r="D16" s="56">
        <v>1532</v>
      </c>
      <c r="E16" s="18">
        <f>ROUND(D16/C16*100,1)</f>
        <v>227.6</v>
      </c>
      <c r="F16" s="56">
        <v>1460</v>
      </c>
      <c r="G16" s="56">
        <v>455</v>
      </c>
      <c r="H16" s="69">
        <v>402</v>
      </c>
      <c r="I16" s="17">
        <f>ROUND(G16/F16*100,1)</f>
        <v>31.2</v>
      </c>
      <c r="J16" s="69">
        <v>466</v>
      </c>
      <c r="K16" s="69">
        <v>443</v>
      </c>
      <c r="L16" s="71">
        <f>K16/J16*100</f>
        <v>95.06437768240343</v>
      </c>
    </row>
    <row r="17" spans="1:12" ht="20.25">
      <c r="A17" s="76" t="s">
        <v>7</v>
      </c>
      <c r="B17" s="76"/>
      <c r="C17" s="56">
        <v>652</v>
      </c>
      <c r="D17" s="56">
        <v>1417</v>
      </c>
      <c r="E17" s="18">
        <f>ROUND(D17/C17*100,1)</f>
        <v>217.3</v>
      </c>
      <c r="F17" s="56">
        <v>1247</v>
      </c>
      <c r="G17" s="56">
        <v>384</v>
      </c>
      <c r="H17" s="69">
        <v>377</v>
      </c>
      <c r="I17" s="18">
        <f>ROUND(G17/F17*100,1)</f>
        <v>30.8</v>
      </c>
      <c r="J17" s="69">
        <v>421</v>
      </c>
      <c r="K17" s="69">
        <v>409</v>
      </c>
      <c r="L17" s="71">
        <f>K17/J17*100</f>
        <v>97.14964370546319</v>
      </c>
    </row>
    <row r="18" spans="1:12" ht="20.25">
      <c r="A18" s="77" t="s">
        <v>13</v>
      </c>
      <c r="B18" s="77"/>
      <c r="C18" s="57">
        <v>2332</v>
      </c>
      <c r="D18" s="56">
        <v>3107</v>
      </c>
      <c r="E18" s="64" t="s">
        <v>31</v>
      </c>
      <c r="F18" s="57">
        <v>3000</v>
      </c>
      <c r="G18" s="56">
        <v>4229</v>
      </c>
      <c r="H18" s="70">
        <v>5186</v>
      </c>
      <c r="I18" s="19" t="s">
        <v>35</v>
      </c>
      <c r="J18" s="70">
        <v>4398</v>
      </c>
      <c r="K18" s="70">
        <v>5356</v>
      </c>
      <c r="L18" s="72" t="s">
        <v>45</v>
      </c>
    </row>
  </sheetData>
  <sheetProtection/>
  <mergeCells count="10">
    <mergeCell ref="G1:I1"/>
    <mergeCell ref="A3:I3"/>
    <mergeCell ref="C14:E14"/>
    <mergeCell ref="F14:I14"/>
    <mergeCell ref="A2:L2"/>
    <mergeCell ref="J14:L14"/>
    <mergeCell ref="A16:B16"/>
    <mergeCell ref="A17:B17"/>
    <mergeCell ref="A18:B18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2"/>
  <sheetViews>
    <sheetView tabSelected="1" view="pageBreakPreview" zoomScale="55" zoomScaleNormal="85" zoomScaleSheetLayoutView="55" zoomScalePageLayoutView="0" workbookViewId="0" topLeftCell="A1">
      <selection activeCell="A7" sqref="A7:A29"/>
    </sheetView>
  </sheetViews>
  <sheetFormatPr defaultColWidth="9.00390625" defaultRowHeight="12.75"/>
  <cols>
    <col min="1" max="1" width="32.625" style="25" customWidth="1"/>
    <col min="2" max="4" width="25.75390625" style="26" customWidth="1"/>
    <col min="5" max="5" width="32.75390625" style="26" customWidth="1"/>
    <col min="6" max="6" width="25.75390625" style="26" customWidth="1"/>
    <col min="7" max="7" width="32.75390625" style="26" customWidth="1"/>
    <col min="8" max="10" width="25.75390625" style="26" customWidth="1"/>
    <col min="11" max="218" width="9.125" style="27" customWidth="1"/>
    <col min="219" max="219" width="15.25390625" style="27" customWidth="1"/>
    <col min="220" max="220" width="8.75390625" style="27" customWidth="1"/>
    <col min="221" max="221" width="8.25390625" style="27" customWidth="1"/>
    <col min="222" max="222" width="6.125" style="27" customWidth="1"/>
    <col min="223" max="223" width="8.25390625" style="27" customWidth="1"/>
    <col min="224" max="224" width="8.625" style="27" customWidth="1"/>
    <col min="225" max="225" width="6.375" style="27" customWidth="1"/>
    <col min="226" max="226" width="8.25390625" style="27" customWidth="1"/>
    <col min="227" max="227" width="8.625" style="27" customWidth="1"/>
    <col min="228" max="228" width="6.00390625" style="27" customWidth="1"/>
    <col min="229" max="229" width="7.125" style="27" customWidth="1"/>
    <col min="230" max="230" width="7.00390625" style="27" customWidth="1"/>
    <col min="231" max="231" width="6.25390625" style="27" customWidth="1"/>
    <col min="232" max="232" width="7.625" style="27" customWidth="1"/>
    <col min="233" max="233" width="7.00390625" style="27" customWidth="1"/>
    <col min="234" max="234" width="6.375" style="27" customWidth="1"/>
    <col min="235" max="235" width="7.125" style="27" customWidth="1"/>
    <col min="236" max="236" width="7.25390625" style="27" customWidth="1"/>
    <col min="237" max="237" width="6.75390625" style="27" customWidth="1"/>
    <col min="238" max="238" width="8.75390625" style="27" customWidth="1"/>
    <col min="239" max="239" width="8.625" style="27" customWidth="1"/>
    <col min="240" max="240" width="6.625" style="27" customWidth="1"/>
    <col min="241" max="241" width="9.00390625" style="27" customWidth="1"/>
    <col min="242" max="242" width="8.25390625" style="27" customWidth="1"/>
    <col min="243" max="243" width="6.00390625" style="27" customWidth="1"/>
    <col min="244" max="244" width="8.25390625" style="27" customWidth="1"/>
    <col min="245" max="245" width="8.875" style="27" customWidth="1"/>
    <col min="246" max="246" width="6.375" style="27" customWidth="1"/>
    <col min="247" max="247" width="8.375" style="27" customWidth="1"/>
    <col min="248" max="248" width="8.25390625" style="27" customWidth="1"/>
    <col min="249" max="249" width="6.25390625" style="27" customWidth="1"/>
    <col min="250" max="250" width="8.375" style="27" customWidth="1"/>
    <col min="251" max="251" width="8.25390625" style="27" customWidth="1"/>
    <col min="252" max="252" width="6.125" style="27" customWidth="1"/>
    <col min="253" max="253" width="8.625" style="27" customWidth="1"/>
    <col min="254" max="254" width="8.375" style="27" customWidth="1"/>
    <col min="255" max="255" width="6.25390625" style="27" customWidth="1"/>
    <col min="256" max="16384" width="9.125" style="27" customWidth="1"/>
  </cols>
  <sheetData>
    <row r="1" spans="1:10" s="22" customFormat="1" ht="15.75" customHeight="1">
      <c r="A1" s="20"/>
      <c r="B1" s="21"/>
      <c r="C1" s="21"/>
      <c r="D1" s="21"/>
      <c r="E1" s="21"/>
      <c r="F1" s="21"/>
      <c r="G1" s="21"/>
      <c r="H1" s="21"/>
      <c r="I1" s="21"/>
      <c r="J1" s="21"/>
    </row>
    <row r="2" spans="1:10" s="31" customFormat="1" ht="63" customHeight="1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</row>
    <row r="3" spans="2:10" s="22" customFormat="1" ht="15" customHeight="1">
      <c r="B3" s="29"/>
      <c r="C3" s="29"/>
      <c r="D3" s="29"/>
      <c r="E3" s="23"/>
      <c r="G3" s="30"/>
      <c r="H3" s="29"/>
      <c r="J3" s="32" t="s">
        <v>14</v>
      </c>
    </row>
    <row r="4" spans="1:10" s="33" customFormat="1" ht="123" customHeight="1">
      <c r="A4" s="38"/>
      <c r="B4" s="39" t="s">
        <v>15</v>
      </c>
      <c r="C4" s="39" t="s">
        <v>19</v>
      </c>
      <c r="D4" s="39" t="s">
        <v>20</v>
      </c>
      <c r="E4" s="39" t="s">
        <v>22</v>
      </c>
      <c r="F4" s="39" t="s">
        <v>5</v>
      </c>
      <c r="G4" s="39" t="s">
        <v>8</v>
      </c>
      <c r="H4" s="40" t="s">
        <v>16</v>
      </c>
      <c r="I4" s="41" t="s">
        <v>17</v>
      </c>
      <c r="J4" s="41" t="s">
        <v>21</v>
      </c>
    </row>
    <row r="5" spans="1:10" s="24" customFormat="1" ht="18" customHeight="1">
      <c r="A5" s="36" t="s">
        <v>18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</row>
    <row r="6" spans="1:10" s="35" customFormat="1" ht="45.75" customHeight="1">
      <c r="A6" s="42" t="s">
        <v>0</v>
      </c>
      <c r="B6" s="43">
        <f aca="true" t="shared" si="0" ref="B6:I6">SUM(B7:B31)</f>
        <v>611</v>
      </c>
      <c r="C6" s="43">
        <f t="shared" si="0"/>
        <v>201</v>
      </c>
      <c r="D6" s="43">
        <f t="shared" si="0"/>
        <v>561</v>
      </c>
      <c r="E6" s="43">
        <f t="shared" si="0"/>
        <v>50</v>
      </c>
      <c r="F6" s="43">
        <f t="shared" si="0"/>
        <v>25</v>
      </c>
      <c r="G6" s="43">
        <f t="shared" si="0"/>
        <v>9</v>
      </c>
      <c r="H6" s="43">
        <f t="shared" si="0"/>
        <v>443</v>
      </c>
      <c r="I6" s="43">
        <f t="shared" si="0"/>
        <v>409</v>
      </c>
      <c r="J6" s="43">
        <v>5356</v>
      </c>
    </row>
    <row r="7" spans="1:13" s="34" customFormat="1" ht="35.25" customHeight="1">
      <c r="A7" s="45" t="s">
        <v>47</v>
      </c>
      <c r="B7" s="48">
        <v>15</v>
      </c>
      <c r="C7" s="44">
        <v>4</v>
      </c>
      <c r="D7" s="48">
        <v>15</v>
      </c>
      <c r="E7" s="48">
        <v>0</v>
      </c>
      <c r="F7" s="44">
        <v>0</v>
      </c>
      <c r="G7" s="44">
        <v>0</v>
      </c>
      <c r="H7" s="44">
        <v>12</v>
      </c>
      <c r="I7" s="48">
        <v>11</v>
      </c>
      <c r="J7" s="48">
        <v>4808</v>
      </c>
      <c r="M7" s="54"/>
    </row>
    <row r="8" spans="1:13" s="34" customFormat="1" ht="35.25" customHeight="1">
      <c r="A8" s="45" t="s">
        <v>48</v>
      </c>
      <c r="B8" s="48">
        <v>16</v>
      </c>
      <c r="C8" s="44">
        <v>5</v>
      </c>
      <c r="D8" s="48">
        <v>15</v>
      </c>
      <c r="E8" s="48">
        <v>0</v>
      </c>
      <c r="F8" s="44">
        <v>0</v>
      </c>
      <c r="G8" s="44">
        <v>1</v>
      </c>
      <c r="H8" s="44">
        <v>13</v>
      </c>
      <c r="I8" s="48">
        <v>12</v>
      </c>
      <c r="J8" s="48">
        <v>4613</v>
      </c>
      <c r="M8" s="54"/>
    </row>
    <row r="9" spans="1:13" s="34" customFormat="1" ht="35.25" customHeight="1">
      <c r="A9" s="45" t="s">
        <v>49</v>
      </c>
      <c r="B9" s="48">
        <v>40</v>
      </c>
      <c r="C9" s="44">
        <v>14</v>
      </c>
      <c r="D9" s="48">
        <v>39</v>
      </c>
      <c r="E9" s="48">
        <v>6</v>
      </c>
      <c r="F9" s="44">
        <v>2</v>
      </c>
      <c r="G9" s="44">
        <v>1</v>
      </c>
      <c r="H9" s="44">
        <v>31</v>
      </c>
      <c r="I9" s="48">
        <v>30</v>
      </c>
      <c r="J9" s="48">
        <v>5239</v>
      </c>
      <c r="M9" s="54"/>
    </row>
    <row r="10" spans="1:13" s="34" customFormat="1" ht="35.25" customHeight="1">
      <c r="A10" s="45" t="s">
        <v>50</v>
      </c>
      <c r="B10" s="48">
        <v>14</v>
      </c>
      <c r="C10" s="44">
        <v>8</v>
      </c>
      <c r="D10" s="48">
        <v>14</v>
      </c>
      <c r="E10" s="48">
        <v>2</v>
      </c>
      <c r="F10" s="44">
        <v>0</v>
      </c>
      <c r="G10" s="44">
        <v>0</v>
      </c>
      <c r="H10" s="44">
        <v>11</v>
      </c>
      <c r="I10" s="48">
        <v>11</v>
      </c>
      <c r="J10" s="48">
        <v>5668</v>
      </c>
      <c r="M10" s="54"/>
    </row>
    <row r="11" spans="1:13" s="34" customFormat="1" ht="35.25" customHeight="1">
      <c r="A11" s="45" t="s">
        <v>51</v>
      </c>
      <c r="B11" s="48">
        <v>22</v>
      </c>
      <c r="C11" s="44">
        <v>12</v>
      </c>
      <c r="D11" s="48">
        <v>19</v>
      </c>
      <c r="E11" s="48">
        <v>2</v>
      </c>
      <c r="F11" s="44">
        <v>1</v>
      </c>
      <c r="G11" s="44">
        <v>0</v>
      </c>
      <c r="H11" s="44">
        <v>18</v>
      </c>
      <c r="I11" s="48">
        <v>16</v>
      </c>
      <c r="J11" s="48">
        <v>5630</v>
      </c>
      <c r="M11" s="54"/>
    </row>
    <row r="12" spans="1:13" s="34" customFormat="1" ht="35.25" customHeight="1">
      <c r="A12" s="45" t="s">
        <v>52</v>
      </c>
      <c r="B12" s="48">
        <v>14</v>
      </c>
      <c r="C12" s="44">
        <v>3</v>
      </c>
      <c r="D12" s="48">
        <v>12</v>
      </c>
      <c r="E12" s="48">
        <v>1</v>
      </c>
      <c r="F12" s="44">
        <v>0</v>
      </c>
      <c r="G12" s="44">
        <v>0</v>
      </c>
      <c r="H12" s="44">
        <v>9</v>
      </c>
      <c r="I12" s="48">
        <v>8</v>
      </c>
      <c r="J12" s="48">
        <v>5478</v>
      </c>
      <c r="M12" s="54"/>
    </row>
    <row r="13" spans="1:13" s="34" customFormat="1" ht="35.25" customHeight="1">
      <c r="A13" s="45" t="s">
        <v>53</v>
      </c>
      <c r="B13" s="48">
        <v>19</v>
      </c>
      <c r="C13" s="44">
        <v>5</v>
      </c>
      <c r="D13" s="48">
        <v>19</v>
      </c>
      <c r="E13" s="48">
        <v>2</v>
      </c>
      <c r="F13" s="44">
        <v>0</v>
      </c>
      <c r="G13" s="44">
        <v>0</v>
      </c>
      <c r="H13" s="44">
        <v>15</v>
      </c>
      <c r="I13" s="48">
        <v>15</v>
      </c>
      <c r="J13" s="48">
        <v>5786</v>
      </c>
      <c r="M13" s="54"/>
    </row>
    <row r="14" spans="1:13" s="34" customFormat="1" ht="35.25" customHeight="1">
      <c r="A14" s="45" t="s">
        <v>54</v>
      </c>
      <c r="B14" s="48">
        <v>44</v>
      </c>
      <c r="C14" s="44">
        <v>16</v>
      </c>
      <c r="D14" s="48">
        <v>41</v>
      </c>
      <c r="E14" s="48">
        <v>5</v>
      </c>
      <c r="F14" s="44">
        <v>0</v>
      </c>
      <c r="G14" s="44">
        <v>0</v>
      </c>
      <c r="H14" s="44">
        <v>35</v>
      </c>
      <c r="I14" s="48">
        <v>34</v>
      </c>
      <c r="J14" s="48">
        <v>4565</v>
      </c>
      <c r="M14" s="54"/>
    </row>
    <row r="15" spans="1:13" s="34" customFormat="1" ht="35.25" customHeight="1">
      <c r="A15" s="45" t="s">
        <v>55</v>
      </c>
      <c r="B15" s="48">
        <v>29</v>
      </c>
      <c r="C15" s="44">
        <v>11</v>
      </c>
      <c r="D15" s="48">
        <v>26</v>
      </c>
      <c r="E15" s="48">
        <v>3</v>
      </c>
      <c r="F15" s="44">
        <v>0</v>
      </c>
      <c r="G15" s="44">
        <v>0</v>
      </c>
      <c r="H15" s="44">
        <v>20</v>
      </c>
      <c r="I15" s="48">
        <v>18</v>
      </c>
      <c r="J15" s="48">
        <v>6104</v>
      </c>
      <c r="M15" s="54"/>
    </row>
    <row r="16" spans="1:13" s="34" customFormat="1" ht="35.25" customHeight="1">
      <c r="A16" s="45" t="s">
        <v>56</v>
      </c>
      <c r="B16" s="48">
        <v>21</v>
      </c>
      <c r="C16" s="44">
        <v>5</v>
      </c>
      <c r="D16" s="48">
        <v>16</v>
      </c>
      <c r="E16" s="48">
        <v>2</v>
      </c>
      <c r="F16" s="44">
        <v>0</v>
      </c>
      <c r="G16" s="44">
        <v>0</v>
      </c>
      <c r="H16" s="44">
        <v>12</v>
      </c>
      <c r="I16" s="48">
        <v>8</v>
      </c>
      <c r="J16" s="48">
        <v>5065</v>
      </c>
      <c r="M16" s="54"/>
    </row>
    <row r="17" spans="1:13" s="34" customFormat="1" ht="35.25" customHeight="1">
      <c r="A17" s="45" t="s">
        <v>57</v>
      </c>
      <c r="B17" s="48">
        <v>20</v>
      </c>
      <c r="C17" s="44">
        <v>8</v>
      </c>
      <c r="D17" s="48">
        <v>17</v>
      </c>
      <c r="E17" s="48">
        <v>0</v>
      </c>
      <c r="F17" s="44">
        <v>0</v>
      </c>
      <c r="G17" s="44">
        <v>0</v>
      </c>
      <c r="H17" s="44">
        <v>11</v>
      </c>
      <c r="I17" s="48">
        <v>9</v>
      </c>
      <c r="J17" s="48">
        <v>4373</v>
      </c>
      <c r="M17" s="54"/>
    </row>
    <row r="18" spans="1:13" s="34" customFormat="1" ht="35.25" customHeight="1">
      <c r="A18" s="45" t="s">
        <v>58</v>
      </c>
      <c r="B18" s="48">
        <v>5</v>
      </c>
      <c r="C18" s="44">
        <v>1</v>
      </c>
      <c r="D18" s="48">
        <v>5</v>
      </c>
      <c r="E18" s="48">
        <v>0</v>
      </c>
      <c r="F18" s="44">
        <v>0</v>
      </c>
      <c r="G18" s="44">
        <v>0</v>
      </c>
      <c r="H18" s="44">
        <v>4</v>
      </c>
      <c r="I18" s="48">
        <v>4</v>
      </c>
      <c r="J18" s="48">
        <v>3625</v>
      </c>
      <c r="M18" s="54"/>
    </row>
    <row r="19" spans="1:13" s="34" customFormat="1" ht="35.25" customHeight="1">
      <c r="A19" s="45" t="s">
        <v>59</v>
      </c>
      <c r="B19" s="48">
        <v>14</v>
      </c>
      <c r="C19" s="44">
        <v>4</v>
      </c>
      <c r="D19" s="48">
        <v>14</v>
      </c>
      <c r="E19" s="48">
        <v>1</v>
      </c>
      <c r="F19" s="44">
        <v>1</v>
      </c>
      <c r="G19" s="44">
        <v>0</v>
      </c>
      <c r="H19" s="44">
        <v>9</v>
      </c>
      <c r="I19" s="48">
        <v>9</v>
      </c>
      <c r="J19" s="48">
        <v>5898</v>
      </c>
      <c r="M19" s="54"/>
    </row>
    <row r="20" spans="1:13" s="34" customFormat="1" ht="35.25" customHeight="1">
      <c r="A20" s="45" t="s">
        <v>60</v>
      </c>
      <c r="B20" s="48">
        <v>54</v>
      </c>
      <c r="C20" s="44">
        <v>13</v>
      </c>
      <c r="D20" s="48">
        <v>48</v>
      </c>
      <c r="E20" s="48">
        <v>1</v>
      </c>
      <c r="F20" s="44">
        <v>1</v>
      </c>
      <c r="G20" s="44">
        <v>2</v>
      </c>
      <c r="H20" s="44">
        <v>40</v>
      </c>
      <c r="I20" s="48">
        <v>38</v>
      </c>
      <c r="J20" s="48">
        <v>5418</v>
      </c>
      <c r="M20" s="54"/>
    </row>
    <row r="21" spans="1:13" s="34" customFormat="1" ht="35.25" customHeight="1">
      <c r="A21" s="45" t="s">
        <v>61</v>
      </c>
      <c r="B21" s="48">
        <v>15</v>
      </c>
      <c r="C21" s="44">
        <v>4</v>
      </c>
      <c r="D21" s="48">
        <v>14</v>
      </c>
      <c r="E21" s="48">
        <v>3</v>
      </c>
      <c r="F21" s="44">
        <v>4</v>
      </c>
      <c r="G21" s="44">
        <v>0</v>
      </c>
      <c r="H21" s="44">
        <v>7</v>
      </c>
      <c r="I21" s="48">
        <v>7</v>
      </c>
      <c r="J21" s="48">
        <v>3943</v>
      </c>
      <c r="M21" s="54"/>
    </row>
    <row r="22" spans="1:13" s="34" customFormat="1" ht="35.25" customHeight="1">
      <c r="A22" s="45" t="s">
        <v>62</v>
      </c>
      <c r="B22" s="48">
        <v>18</v>
      </c>
      <c r="C22" s="44">
        <v>6</v>
      </c>
      <c r="D22" s="48">
        <v>18</v>
      </c>
      <c r="E22" s="48">
        <v>1</v>
      </c>
      <c r="F22" s="44">
        <v>0</v>
      </c>
      <c r="G22" s="44">
        <v>3</v>
      </c>
      <c r="H22" s="44">
        <v>15</v>
      </c>
      <c r="I22" s="48">
        <v>14</v>
      </c>
      <c r="J22" s="48">
        <v>3450</v>
      </c>
      <c r="M22" s="54"/>
    </row>
    <row r="23" spans="1:13" s="34" customFormat="1" ht="35.25" customHeight="1">
      <c r="A23" s="45" t="s">
        <v>63</v>
      </c>
      <c r="B23" s="48">
        <v>0</v>
      </c>
      <c r="C23" s="44">
        <v>0</v>
      </c>
      <c r="D23" s="48">
        <v>0</v>
      </c>
      <c r="E23" s="48">
        <v>0</v>
      </c>
      <c r="F23" s="44">
        <v>0</v>
      </c>
      <c r="G23" s="44">
        <v>0</v>
      </c>
      <c r="H23" s="44">
        <v>0</v>
      </c>
      <c r="I23" s="48">
        <v>0</v>
      </c>
      <c r="J23" s="48">
        <v>0</v>
      </c>
      <c r="M23" s="54"/>
    </row>
    <row r="24" spans="1:13" s="34" customFormat="1" ht="35.25" customHeight="1">
      <c r="A24" s="45" t="s">
        <v>64</v>
      </c>
      <c r="B24" s="48">
        <v>20</v>
      </c>
      <c r="C24" s="44">
        <v>7</v>
      </c>
      <c r="D24" s="48">
        <v>17</v>
      </c>
      <c r="E24" s="48">
        <v>1</v>
      </c>
      <c r="F24" s="44">
        <v>1</v>
      </c>
      <c r="G24" s="44">
        <v>1</v>
      </c>
      <c r="H24" s="44">
        <v>15</v>
      </c>
      <c r="I24" s="48">
        <v>13</v>
      </c>
      <c r="J24" s="48">
        <v>4502</v>
      </c>
      <c r="M24" s="54"/>
    </row>
    <row r="25" spans="1:13" s="34" customFormat="1" ht="35.25" customHeight="1">
      <c r="A25" s="45" t="s">
        <v>65</v>
      </c>
      <c r="B25" s="48">
        <v>8</v>
      </c>
      <c r="C25" s="44">
        <v>2</v>
      </c>
      <c r="D25" s="48">
        <v>7</v>
      </c>
      <c r="E25" s="48">
        <v>3</v>
      </c>
      <c r="F25" s="44">
        <v>4</v>
      </c>
      <c r="G25" s="44">
        <v>0</v>
      </c>
      <c r="H25" s="44">
        <v>3</v>
      </c>
      <c r="I25" s="48">
        <v>2</v>
      </c>
      <c r="J25" s="48">
        <v>4466</v>
      </c>
      <c r="M25" s="54"/>
    </row>
    <row r="26" spans="1:13" s="34" customFormat="1" ht="35.25" customHeight="1">
      <c r="A26" s="45" t="s">
        <v>66</v>
      </c>
      <c r="B26" s="48">
        <v>19</v>
      </c>
      <c r="C26" s="44">
        <v>7</v>
      </c>
      <c r="D26" s="48">
        <v>18</v>
      </c>
      <c r="E26" s="48">
        <v>2</v>
      </c>
      <c r="F26" s="44">
        <v>0</v>
      </c>
      <c r="G26" s="44">
        <v>0</v>
      </c>
      <c r="H26" s="44">
        <v>14</v>
      </c>
      <c r="I26" s="48">
        <v>13</v>
      </c>
      <c r="J26" s="48">
        <v>6260</v>
      </c>
      <c r="M26" s="54"/>
    </row>
    <row r="27" spans="1:13" s="34" customFormat="1" ht="35.25" customHeight="1">
      <c r="A27" s="45" t="s">
        <v>67</v>
      </c>
      <c r="B27" s="48">
        <v>47</v>
      </c>
      <c r="C27" s="44">
        <v>19</v>
      </c>
      <c r="D27" s="48">
        <v>41</v>
      </c>
      <c r="E27" s="48">
        <v>1</v>
      </c>
      <c r="F27" s="44">
        <v>1</v>
      </c>
      <c r="G27" s="44">
        <v>1</v>
      </c>
      <c r="H27" s="44">
        <v>35</v>
      </c>
      <c r="I27" s="48">
        <v>32</v>
      </c>
      <c r="J27" s="48">
        <v>5676</v>
      </c>
      <c r="M27" s="54"/>
    </row>
    <row r="28" spans="1:13" s="34" customFormat="1" ht="35.25" customHeight="1">
      <c r="A28" s="45" t="s">
        <v>68</v>
      </c>
      <c r="B28" s="48">
        <v>19</v>
      </c>
      <c r="C28" s="44">
        <v>9</v>
      </c>
      <c r="D28" s="48">
        <v>19</v>
      </c>
      <c r="E28" s="48">
        <v>3</v>
      </c>
      <c r="F28" s="44">
        <v>0</v>
      </c>
      <c r="G28" s="44">
        <v>0</v>
      </c>
      <c r="H28" s="44">
        <v>17</v>
      </c>
      <c r="I28" s="48">
        <v>17</v>
      </c>
      <c r="J28" s="48">
        <v>5836</v>
      </c>
      <c r="M28" s="54"/>
    </row>
    <row r="29" spans="1:13" s="34" customFormat="1" ht="35.25" customHeight="1">
      <c r="A29" s="46" t="s">
        <v>69</v>
      </c>
      <c r="B29" s="48">
        <v>138</v>
      </c>
      <c r="C29" s="44">
        <v>38</v>
      </c>
      <c r="D29" s="48">
        <v>127</v>
      </c>
      <c r="E29" s="48">
        <v>11</v>
      </c>
      <c r="F29" s="44">
        <v>10</v>
      </c>
      <c r="G29" s="44">
        <v>0</v>
      </c>
      <c r="H29" s="44">
        <v>97</v>
      </c>
      <c r="I29" s="48">
        <v>88</v>
      </c>
      <c r="J29" s="48">
        <v>5888</v>
      </c>
      <c r="M29" s="54"/>
    </row>
    <row r="30" spans="1:10" s="34" customFormat="1" ht="35.25" customHeight="1">
      <c r="A30" s="47"/>
      <c r="B30" s="48"/>
      <c r="C30" s="44"/>
      <c r="D30" s="48"/>
      <c r="E30" s="48"/>
      <c r="F30" s="44"/>
      <c r="G30" s="44"/>
      <c r="H30" s="44"/>
      <c r="I30" s="48"/>
      <c r="J30" s="48"/>
    </row>
    <row r="31" spans="1:10" s="34" customFormat="1" ht="35.25" customHeight="1">
      <c r="A31" s="47"/>
      <c r="B31" s="48"/>
      <c r="C31" s="44"/>
      <c r="D31" s="48"/>
      <c r="E31" s="48"/>
      <c r="F31" s="44"/>
      <c r="G31" s="44"/>
      <c r="H31" s="44"/>
      <c r="I31" s="48"/>
      <c r="J31" s="48"/>
    </row>
    <row r="32" ht="15.75">
      <c r="H32" s="2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ocz142</cp:lastModifiedBy>
  <cp:lastPrinted>2019-03-05T10:56:57Z</cp:lastPrinted>
  <dcterms:created xsi:type="dcterms:W3CDTF">2015-02-25T13:00:12Z</dcterms:created>
  <dcterms:modified xsi:type="dcterms:W3CDTF">2019-05-21T07:25:17Z</dcterms:modified>
  <cp:category/>
  <cp:version/>
  <cp:contentType/>
  <cp:contentStatus/>
</cp:coreProperties>
</file>