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'1'!$A$1:$K$18</definedName>
    <definedName name="_xlnm.Print_Area" localSheetId="1">'2'!$A$1:$J$31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<sst xmlns="http://schemas.openxmlformats.org/spreadsheetml/2006/main" count="87" uniqueCount="76">
  <si>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</si>
  <si>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</si>
  <si>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</si>
  <si>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</si>
  <si>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</si>
  <si>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</si>
  <si>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</si>
  <si>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</si>
  <si>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</si>
  <si>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</si>
  <si>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</si>
  <si>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</si>
  <si>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</si>
  <si>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</si>
  <si>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</si>
  <si>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</si>
  <si>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</si>
  <si>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</si>
  <si>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</si>
  <si>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</si>
  <si>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</si>
  <si>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</si>
  <si>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</si>
  <si>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</si>
  <si>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</si>
  <si>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</si>
  <si>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</si>
  <si>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</si>
  <si>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Білогірський     РЦЗ</t>
  </si>
  <si>
    <t>Віньковецький  РЦЗ</t>
  </si>
  <si>
    <t>Волочиський    РЦЗ</t>
  </si>
  <si>
    <t>Городоцький    РЦЗ</t>
  </si>
  <si>
    <t>Деражнянський РЦЗ</t>
  </si>
  <si>
    <t>Дунаєвецький   РЦЗ</t>
  </si>
  <si>
    <t>Ізяславський     РЦЗ</t>
  </si>
  <si>
    <t>Кам.-Подільськ. РЦЗ</t>
  </si>
  <si>
    <t>Красилівський   РЦЗ</t>
  </si>
  <si>
    <t>Летичівський     РЦЗ</t>
  </si>
  <si>
    <t>Новоушицький  РЦЗ</t>
  </si>
  <si>
    <t>Полонський       РЦЗ</t>
  </si>
  <si>
    <t>Славутський  МРЦЗ</t>
  </si>
  <si>
    <t>Старокостянт. МРЦЗ</t>
  </si>
  <si>
    <t>Старосинявськ.  РЦЗ</t>
  </si>
  <si>
    <t>Теофіпольський  РЦЗ</t>
  </si>
  <si>
    <t>Хмельницький    РЦЗ</t>
  </si>
  <si>
    <t>Чемеровецький  РЦЗ</t>
  </si>
  <si>
    <t>Шепетівський  МРЦЗ</t>
  </si>
  <si>
    <t>Ярмолинецький  РЦЗ</t>
  </si>
  <si>
    <t>Кам-Подільськ. МЦЗ</t>
  </si>
  <si>
    <t>Нетішинський    МЦЗ</t>
  </si>
  <si>
    <t>Хмельницький   МЦЗ</t>
  </si>
  <si>
    <t xml:space="preserve"> 2016 р.</t>
  </si>
  <si>
    <t xml:space="preserve"> 2017 р.</t>
  </si>
  <si>
    <t>у 3,1 р.</t>
  </si>
  <si>
    <t>у 3,5 р.</t>
  </si>
  <si>
    <t>у 8,2 р.</t>
  </si>
  <si>
    <t xml:space="preserve"> + 775 грн.</t>
  </si>
  <si>
    <t>у 4,5 р.</t>
  </si>
  <si>
    <t>2018 р.</t>
  </si>
  <si>
    <t xml:space="preserve"> + 1122 грн.</t>
  </si>
  <si>
    <t>Станом на 1 січня</t>
  </si>
  <si>
    <t>Усього за                       2015 - 2018 рр.</t>
  </si>
  <si>
    <t>у 0,8 р.</t>
  </si>
  <si>
    <t>у 0,3 р.</t>
  </si>
  <si>
    <t>у 1,2 р.</t>
  </si>
  <si>
    <t>у 0,9 р.</t>
  </si>
  <si>
    <t>у 0,4 р.</t>
  </si>
  <si>
    <t>Інформація щодо надання послуг Хмельницькою обласною службою зайнятості                                        учасникам АТО у  2018 році</t>
  </si>
  <si>
    <t>у 0,5 р.</t>
  </si>
  <si>
    <t>у 0,6 р.</t>
  </si>
  <si>
    <t xml:space="preserve"> 2017 р. січень-липень</t>
  </si>
  <si>
    <t xml:space="preserve"> 2018 р. січень-липень</t>
  </si>
  <si>
    <t>Станом на 1 серпня</t>
  </si>
  <si>
    <t>Інформація щодо надання послуг Хмельницькою обласною службою зайнятості учасникам АТО                                                                           у  січні-липні 2018 року</t>
  </si>
  <si>
    <t>+801</t>
  </si>
  <si>
    <t>у 1,3 р.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</si>
</sst>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2"/>
      <name val="Times New Roman"/>
      <family val="1"/>
    </font>
    <font>
      <sz val="16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1" fillId="0" borderId="7" applyNumberFormat="0" applyFill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Fill="1" applyAlignment="1">
      <alignment vertical="top"/>
      <protection/>
    </xf>
    <xf numFmtId="0" fontId="50" fillId="0" borderId="0" xfId="450" applyFont="1" applyAlignment="1">
      <alignment horizontal="right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1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92" fontId="23" fillId="14" borderId="3" xfId="451" applyNumberFormat="1" applyFont="1" applyFill="1" applyBorder="1" applyAlignment="1">
      <alignment horizontal="center" vertical="center" wrapText="1"/>
      <protection/>
    </xf>
    <xf numFmtId="0" fontId="31" fillId="14" borderId="20" xfId="451" applyFont="1" applyFill="1" applyBorder="1" applyAlignment="1">
      <alignment horizontal="center" vertical="center" wrapText="1"/>
      <protection/>
    </xf>
    <xf numFmtId="0" fontId="31" fillId="14" borderId="3" xfId="451" applyFont="1" applyFill="1" applyBorder="1" applyAlignment="1">
      <alignment horizontal="center" vertical="center" wrapText="1"/>
      <protection/>
    </xf>
    <xf numFmtId="1" fontId="53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5" fillId="0" borderId="0" xfId="447" applyNumberFormat="1" applyFont="1" applyFill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54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7" fillId="0" borderId="0" xfId="447" applyNumberFormat="1" applyFont="1" applyFill="1" applyProtection="1">
      <alignment/>
      <protection locked="0"/>
    </xf>
    <xf numFmtId="1" fontId="58" fillId="14" borderId="0" xfId="447" applyNumberFormat="1" applyFont="1" applyFill="1" applyBorder="1" applyAlignment="1" applyProtection="1">
      <alignment horizontal="right"/>
      <protection locked="0"/>
    </xf>
    <xf numFmtId="1" fontId="51" fillId="0" borderId="0" xfId="447" applyNumberFormat="1" applyFont="1" applyFill="1" applyProtection="1">
      <alignment/>
      <protection locked="0"/>
    </xf>
    <xf numFmtId="1" fontId="51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6" fillId="0" borderId="3" xfId="447" applyNumberFormat="1" applyFont="1" applyFill="1" applyBorder="1" applyAlignment="1" applyProtection="1">
      <alignment horizontal="center"/>
      <protection/>
    </xf>
    <xf numFmtId="1" fontId="56" fillId="14" borderId="3" xfId="447" applyNumberFormat="1" applyFont="1" applyFill="1" applyBorder="1" applyAlignment="1" applyProtection="1">
      <alignment horizontal="center"/>
      <protection/>
    </xf>
    <xf numFmtId="1" fontId="27" fillId="0" borderId="21" xfId="447" applyNumberFormat="1" applyFont="1" applyFill="1" applyBorder="1" applyAlignment="1" applyProtection="1">
      <alignment horizontal="center"/>
      <protection locked="0"/>
    </xf>
    <xf numFmtId="1" fontId="59" fillId="0" borderId="3" xfId="447" applyNumberFormat="1" applyFont="1" applyFill="1" applyBorder="1" applyAlignment="1" applyProtection="1">
      <alignment horizontal="center" vertical="center" wrapText="1"/>
      <protection/>
    </xf>
    <xf numFmtId="1" fontId="59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448" applyNumberFormat="1" applyFont="1" applyFill="1" applyBorder="1" applyAlignment="1" applyProtection="1">
      <alignment horizontal="center" vertical="center" wrapText="1"/>
      <protection/>
    </xf>
    <xf numFmtId="0" fontId="49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9" fillId="14" borderId="3" xfId="447" applyNumberFormat="1" applyFont="1" applyFill="1" applyBorder="1" applyAlignment="1" applyProtection="1">
      <alignment horizontal="center" vertical="center"/>
      <protection/>
    </xf>
    <xf numFmtId="0" fontId="47" fillId="0" borderId="3" xfId="452" applyFont="1" applyFill="1" applyBorder="1" applyAlignment="1">
      <alignment horizontal="left"/>
      <protection/>
    </xf>
    <xf numFmtId="0" fontId="47" fillId="0" borderId="3" xfId="449" applyFont="1" applyFill="1" applyBorder="1" applyAlignment="1">
      <alignment horizontal="left"/>
      <protection/>
    </xf>
    <xf numFmtId="0" fontId="47" fillId="0" borderId="3" xfId="449" applyFont="1" applyFill="1" applyBorder="1" applyAlignment="1">
      <alignment horizontal="left" wrapText="1"/>
      <protection/>
    </xf>
    <xf numFmtId="0" fontId="27" fillId="14" borderId="3" xfId="451" applyFont="1" applyFill="1" applyBorder="1" applyAlignment="1">
      <alignment vertical="center" wrapText="1"/>
      <protection/>
    </xf>
    <xf numFmtId="0" fontId="51" fillId="14" borderId="3" xfId="451" applyFont="1" applyFill="1" applyBorder="1" applyAlignment="1">
      <alignment vertical="center" wrapText="1"/>
      <protection/>
    </xf>
    <xf numFmtId="0" fontId="28" fillId="0" borderId="22" xfId="451" applyFont="1" applyBorder="1" applyAlignment="1">
      <alignment vertical="center" wrapText="1"/>
      <protection/>
    </xf>
    <xf numFmtId="0" fontId="27" fillId="14" borderId="3" xfId="451" applyFont="1" applyFill="1" applyBorder="1" applyAlignment="1">
      <alignment horizontal="right" vertical="center" wrapText="1"/>
      <protection/>
    </xf>
    <xf numFmtId="3" fontId="27" fillId="0" borderId="3" xfId="451" applyNumberFormat="1" applyFont="1" applyFill="1" applyBorder="1" applyAlignment="1">
      <alignment horizontal="right" vertical="center" wrapText="1"/>
      <protection/>
    </xf>
    <xf numFmtId="191" fontId="32" fillId="0" borderId="3" xfId="451" applyNumberFormat="1" applyFont="1" applyBorder="1" applyAlignment="1">
      <alignment horizontal="right" vertical="center" wrapText="1"/>
      <protection/>
    </xf>
    <xf numFmtId="0" fontId="27" fillId="0" borderId="3" xfId="451" applyFont="1" applyBorder="1" applyAlignment="1">
      <alignment horizontal="right" vertical="center" wrapText="1"/>
      <protection/>
    </xf>
    <xf numFmtId="0" fontId="33" fillId="14" borderId="3" xfId="451" applyFont="1" applyFill="1" applyBorder="1" applyAlignment="1">
      <alignment horizontal="right" vertical="center" wrapText="1"/>
      <protection/>
    </xf>
    <xf numFmtId="3" fontId="32" fillId="0" borderId="3" xfId="451" applyNumberFormat="1" applyFont="1" applyFill="1" applyBorder="1" applyAlignment="1">
      <alignment horizontal="right" vertical="center" wrapText="1"/>
      <protection/>
    </xf>
    <xf numFmtId="0" fontId="51" fillId="0" borderId="3" xfId="451" applyFont="1" applyBorder="1" applyAlignment="1">
      <alignment horizontal="right" vertical="center" wrapText="1"/>
      <protection/>
    </xf>
    <xf numFmtId="1" fontId="51" fillId="14" borderId="3" xfId="451" applyNumberFormat="1" applyFont="1" applyFill="1" applyBorder="1" applyAlignment="1">
      <alignment horizontal="right" vertical="center" wrapText="1"/>
      <protection/>
    </xf>
    <xf numFmtId="3" fontId="51" fillId="0" borderId="3" xfId="451" applyNumberFormat="1" applyFont="1" applyFill="1" applyBorder="1" applyAlignment="1">
      <alignment horizontal="right" vertical="center" wrapText="1"/>
      <protection/>
    </xf>
    <xf numFmtId="1" fontId="27" fillId="14" borderId="3" xfId="451" applyNumberFormat="1" applyFont="1" applyFill="1" applyBorder="1" applyAlignment="1">
      <alignment horizontal="right" vertical="center" wrapText="1"/>
      <protection/>
    </xf>
    <xf numFmtId="3" fontId="23" fillId="0" borderId="3" xfId="451" applyNumberFormat="1" applyFont="1" applyFill="1" applyBorder="1" applyAlignment="1">
      <alignment horizontal="right" vertical="center" wrapText="1"/>
      <protection/>
    </xf>
    <xf numFmtId="3" fontId="27" fillId="14" borderId="3" xfId="451" applyNumberFormat="1" applyFont="1" applyFill="1" applyBorder="1" applyAlignment="1">
      <alignment horizontal="right" vertical="center" wrapText="1"/>
      <protection/>
    </xf>
    <xf numFmtId="0" fontId="59" fillId="0" borderId="3" xfId="451" applyFont="1" applyBorder="1" applyAlignment="1">
      <alignment horizontal="right" vertical="center" wrapText="1"/>
      <protection/>
    </xf>
    <xf numFmtId="1" fontId="23" fillId="14" borderId="3" xfId="450" applyNumberFormat="1" applyFont="1" applyFill="1" applyBorder="1" applyAlignment="1">
      <alignment horizontal="right" vertical="center"/>
      <protection/>
    </xf>
    <xf numFmtId="0" fontId="29" fillId="14" borderId="23" xfId="450" applyFont="1" applyFill="1" applyBorder="1" applyAlignment="1">
      <alignment horizontal="right" vertical="center"/>
      <protection/>
    </xf>
    <xf numFmtId="1" fontId="23" fillId="14" borderId="24" xfId="450" applyNumberFormat="1" applyFont="1" applyFill="1" applyBorder="1" applyAlignment="1">
      <alignment horizontal="right" vertical="center"/>
      <protection/>
    </xf>
    <xf numFmtId="191" fontId="29" fillId="14" borderId="3" xfId="450" applyNumberFormat="1" applyFont="1" applyFill="1" applyBorder="1" applyAlignment="1">
      <alignment horizontal="right" vertical="center"/>
      <protection/>
    </xf>
    <xf numFmtId="0" fontId="23" fillId="0" borderId="3" xfId="450" applyFont="1" applyBorder="1" applyAlignment="1">
      <alignment horizontal="right"/>
      <protection/>
    </xf>
    <xf numFmtId="0" fontId="29" fillId="14" borderId="3" xfId="450" applyFont="1" applyFill="1" applyBorder="1" applyAlignment="1">
      <alignment horizontal="right" vertical="center"/>
      <protection/>
    </xf>
    <xf numFmtId="1" fontId="23" fillId="14" borderId="3" xfId="450" applyNumberFormat="1" applyFont="1" applyFill="1" applyBorder="1" applyAlignment="1">
      <alignment horizontal="right" vertical="center" wrapText="1"/>
      <protection/>
    </xf>
    <xf numFmtId="49" fontId="29" fillId="14" borderId="23" xfId="450" applyNumberFormat="1" applyFont="1" applyFill="1" applyBorder="1" applyAlignment="1">
      <alignment horizontal="right" vertical="center"/>
      <protection/>
    </xf>
    <xf numFmtId="1" fontId="23" fillId="14" borderId="24" xfId="450" applyNumberFormat="1" applyFont="1" applyFill="1" applyBorder="1" applyAlignment="1">
      <alignment horizontal="right" vertical="center" wrapText="1"/>
      <protection/>
    </xf>
    <xf numFmtId="49" fontId="52" fillId="14" borderId="3" xfId="450" applyNumberFormat="1" applyFont="1" applyFill="1" applyBorder="1" applyAlignment="1">
      <alignment horizontal="right" vertical="center"/>
      <protection/>
    </xf>
    <xf numFmtId="6" fontId="23" fillId="0" borderId="3" xfId="450" applyNumberFormat="1" applyFont="1" applyBorder="1" applyAlignment="1">
      <alignment horizontal="center" vertical="center" wrapText="1"/>
      <protection/>
    </xf>
    <xf numFmtId="191" fontId="32" fillId="0" borderId="3" xfId="451" applyNumberFormat="1" applyFont="1" applyBorder="1" applyAlignment="1">
      <alignment horizontal="right" vertical="center" wrapText="1"/>
      <protection/>
    </xf>
    <xf numFmtId="0" fontId="62" fillId="0" borderId="0" xfId="450" applyFont="1">
      <alignment/>
      <protection/>
    </xf>
    <xf numFmtId="3" fontId="64" fillId="14" borderId="3" xfId="447" applyNumberFormat="1" applyFont="1" applyFill="1" applyBorder="1" applyAlignment="1" applyProtection="1">
      <alignment horizontal="center" vertical="center"/>
      <protection locked="0"/>
    </xf>
    <xf numFmtId="3" fontId="64" fillId="14" borderId="3" xfId="447" applyNumberFormat="1" applyFont="1" applyFill="1" applyBorder="1" applyAlignment="1" applyProtection="1">
      <alignment horizontal="center" vertical="center"/>
      <protection/>
    </xf>
    <xf numFmtId="1" fontId="63" fillId="0" borderId="0" xfId="447" applyNumberFormat="1" applyFont="1" applyFill="1" applyBorder="1" applyAlignment="1" applyProtection="1">
      <alignment horizontal="right"/>
      <protection locked="0"/>
    </xf>
    <xf numFmtId="1" fontId="65" fillId="0" borderId="0" xfId="0" applyNumberFormat="1" applyFont="1" applyFill="1" applyAlignment="1" applyProtection="1">
      <alignment horizontal="right" vertical="center"/>
      <protection locked="0"/>
    </xf>
    <xf numFmtId="1" fontId="66" fillId="14" borderId="0" xfId="447" applyNumberFormat="1" applyFont="1" applyFill="1" applyBorder="1" applyAlignment="1" applyProtection="1">
      <alignment horizontal="right"/>
      <protection locked="0"/>
    </xf>
    <xf numFmtId="3" fontId="66" fillId="14" borderId="0" xfId="447" applyNumberFormat="1" applyFont="1" applyFill="1" applyBorder="1" applyAlignment="1" applyProtection="1">
      <alignment horizontal="right"/>
      <protection locked="0"/>
    </xf>
    <xf numFmtId="1" fontId="66" fillId="0" borderId="0" xfId="447" applyNumberFormat="1" applyFont="1" applyFill="1" applyBorder="1" applyAlignment="1" applyProtection="1">
      <alignment horizontal="right"/>
      <protection locked="0"/>
    </xf>
    <xf numFmtId="0" fontId="67" fillId="0" borderId="3" xfId="451" applyFont="1" applyBorder="1" applyAlignment="1">
      <alignment horizontal="right" vertical="center" wrapText="1"/>
      <protection/>
    </xf>
    <xf numFmtId="0" fontId="68" fillId="0" borderId="3" xfId="451" applyFont="1" applyBorder="1" applyAlignment="1">
      <alignment horizontal="right" vertical="center" wrapText="1"/>
      <protection/>
    </xf>
    <xf numFmtId="0" fontId="69" fillId="0" borderId="3" xfId="451" applyFont="1" applyBorder="1" applyAlignment="1">
      <alignment horizontal="right" vertical="center" wrapText="1"/>
      <protection/>
    </xf>
    <xf numFmtId="6" fontId="70" fillId="0" borderId="3" xfId="450" applyNumberFormat="1" applyFont="1" applyBorder="1" applyAlignment="1">
      <alignment horizontal="center" vertical="center" wrapText="1"/>
      <protection/>
    </xf>
    <xf numFmtId="0" fontId="70" fillId="0" borderId="3" xfId="450" applyFont="1" applyBorder="1" applyAlignment="1">
      <alignment horizontal="right"/>
      <protection/>
    </xf>
    <xf numFmtId="3" fontId="70" fillId="0" borderId="3" xfId="450" applyNumberFormat="1" applyFont="1" applyBorder="1" applyAlignment="1">
      <alignment horizontal="right"/>
      <protection/>
    </xf>
    <xf numFmtId="3" fontId="59" fillId="0" borderId="3" xfId="0" applyNumberFormat="1" applyFont="1" applyFill="1" applyBorder="1" applyAlignment="1">
      <alignment horizontal="center" vertical="center"/>
    </xf>
    <xf numFmtId="0" fontId="69" fillId="0" borderId="3" xfId="0" applyFont="1" applyBorder="1" applyAlignment="1">
      <alignment horizontal="center"/>
    </xf>
    <xf numFmtId="3" fontId="69" fillId="14" borderId="3" xfId="447" applyNumberFormat="1" applyFont="1" applyFill="1" applyBorder="1" applyAlignment="1" applyProtection="1">
      <alignment horizontal="center" vertical="center"/>
      <protection/>
    </xf>
    <xf numFmtId="3" fontId="69" fillId="14" borderId="3" xfId="447" applyNumberFormat="1" applyFont="1" applyFill="1" applyBorder="1" applyAlignment="1" applyProtection="1">
      <alignment horizontal="center" vertical="center"/>
      <protection locked="0"/>
    </xf>
    <xf numFmtId="191" fontId="51" fillId="0" borderId="3" xfId="451" applyNumberFormat="1" applyFont="1" applyBorder="1" applyAlignment="1">
      <alignment horizontal="right" vertical="center" wrapText="1"/>
      <protection/>
    </xf>
    <xf numFmtId="191" fontId="23" fillId="0" borderId="3" xfId="450" applyNumberFormat="1" applyFont="1" applyBorder="1" applyAlignment="1">
      <alignment horizontal="right"/>
      <protection/>
    </xf>
    <xf numFmtId="0" fontId="23" fillId="0" borderId="23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23" xfId="450" applyFont="1" applyBorder="1" applyAlignment="1">
      <alignment horizontal="left" vertical="center" wrapText="1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61" fillId="0" borderId="0" xfId="450" applyFont="1" applyAlignment="1">
      <alignment horizontal="right" vertical="center"/>
      <protection/>
    </xf>
    <xf numFmtId="192" fontId="28" fillId="14" borderId="26" xfId="451" applyNumberFormat="1" applyFont="1" applyFill="1" applyBorder="1" applyAlignment="1">
      <alignment horizontal="center" vertical="center" wrapText="1"/>
      <protection/>
    </xf>
    <xf numFmtId="192" fontId="28" fillId="14" borderId="27" xfId="451" applyNumberFormat="1" applyFont="1" applyFill="1" applyBorder="1" applyAlignment="1">
      <alignment horizontal="center" vertical="center" wrapText="1"/>
      <protection/>
    </xf>
    <xf numFmtId="0" fontId="23" fillId="14" borderId="23" xfId="451" applyFont="1" applyFill="1" applyBorder="1" applyAlignment="1">
      <alignment horizontal="center" vertical="center" wrapText="1"/>
      <protection/>
    </xf>
    <xf numFmtId="0" fontId="23" fillId="14" borderId="25" xfId="451" applyFont="1" applyFill="1" applyBorder="1" applyAlignment="1">
      <alignment horizontal="center" vertical="center" wrapText="1"/>
      <protection/>
    </xf>
    <xf numFmtId="0" fontId="28" fillId="0" borderId="28" xfId="451" applyFont="1" applyBorder="1" applyAlignment="1">
      <alignment horizontal="center" vertical="center" wrapText="1"/>
      <protection/>
    </xf>
    <xf numFmtId="0" fontId="49" fillId="0" borderId="0" xfId="450" applyFont="1" applyAlignment="1">
      <alignment horizontal="center" vertical="center" wrapText="1"/>
      <protection/>
    </xf>
    <xf numFmtId="1" fontId="48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4">
      <selection activeCell="B12" sqref="B12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1.00390625" style="1" customWidth="1"/>
    <col min="4" max="4" width="11.375" style="1" customWidth="1"/>
    <col min="5" max="5" width="14.125" style="1" customWidth="1"/>
    <col min="6" max="6" width="0.37109375" style="1" customWidth="1"/>
    <col min="7" max="7" width="11.625" style="1" customWidth="1"/>
    <col min="8" max="8" width="13.375" style="1" customWidth="1"/>
    <col min="9" max="9" width="11.375" style="1" customWidth="1"/>
    <col min="10" max="10" width="11.25390625" style="1" customWidth="1"/>
    <col min="11" max="11" width="13.25390625" style="1" customWidth="1"/>
    <col min="12" max="16384" width="9.25390625" style="1" customWidth="1"/>
  </cols>
  <sheetData>
    <row r="1" spans="2:8" ht="29.25" customHeight="1">
      <c r="B1" s="7"/>
      <c r="C1" s="7"/>
      <c r="G1" s="95"/>
      <c r="H1" s="95"/>
    </row>
    <row r="2" spans="1:10" ht="25.5" customHeight="1">
      <c r="A2" s="101" t="s">
        <v>67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5.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71"/>
    </row>
    <row r="4" spans="1:4" ht="9.75" customHeight="1">
      <c r="A4" s="2"/>
      <c r="B4" s="2"/>
      <c r="C4" s="2"/>
      <c r="D4" s="8"/>
    </row>
    <row r="5" spans="1:11" ht="141.75">
      <c r="A5" s="6"/>
      <c r="B5" s="6" t="s">
        <v>61</v>
      </c>
      <c r="C5" s="6" t="s">
        <v>10</v>
      </c>
      <c r="D5" s="6" t="s">
        <v>11</v>
      </c>
      <c r="E5" s="9" t="s">
        <v>13</v>
      </c>
      <c r="F5" s="6" t="s">
        <v>51</v>
      </c>
      <c r="G5" s="6" t="s">
        <v>52</v>
      </c>
      <c r="H5" s="9" t="s">
        <v>13</v>
      </c>
      <c r="I5" s="6" t="s">
        <v>70</v>
      </c>
      <c r="J5" s="6" t="s">
        <v>71</v>
      </c>
      <c r="K5" s="9" t="s">
        <v>13</v>
      </c>
    </row>
    <row r="6" spans="1:11" s="4" customFormat="1" ht="22.5">
      <c r="A6" s="3" t="s">
        <v>2</v>
      </c>
      <c r="B6" s="46">
        <v>4000</v>
      </c>
      <c r="C6" s="47">
        <v>886</v>
      </c>
      <c r="D6" s="47">
        <v>2714</v>
      </c>
      <c r="E6" s="48" t="s">
        <v>53</v>
      </c>
      <c r="F6" s="47">
        <v>2714</v>
      </c>
      <c r="G6" s="47">
        <v>2309</v>
      </c>
      <c r="H6" s="48">
        <f>ROUND(G6/F6*100,1)</f>
        <v>85.1</v>
      </c>
      <c r="I6" s="49">
        <v>1947</v>
      </c>
      <c r="J6" s="79">
        <v>842</v>
      </c>
      <c r="K6" s="70">
        <f>J6/I6*100</f>
        <v>43.24601951720596</v>
      </c>
    </row>
    <row r="7" spans="1:11" s="4" customFormat="1" ht="23.25">
      <c r="A7" s="10" t="s">
        <v>4</v>
      </c>
      <c r="B7" s="50" t="s">
        <v>1</v>
      </c>
      <c r="C7" s="51">
        <v>885</v>
      </c>
      <c r="D7" s="51">
        <v>2029</v>
      </c>
      <c r="E7" s="48">
        <f>ROUND(D7/C7*100,1)</f>
        <v>229.3</v>
      </c>
      <c r="F7" s="51">
        <v>2029</v>
      </c>
      <c r="G7" s="51">
        <v>748</v>
      </c>
      <c r="H7" s="48">
        <f>ROUND(G7/F7*100,1)</f>
        <v>36.9</v>
      </c>
      <c r="I7" s="52">
        <v>392</v>
      </c>
      <c r="J7" s="80">
        <v>337</v>
      </c>
      <c r="K7" s="70">
        <f>J7/I7*100</f>
        <v>85.96938775510205</v>
      </c>
    </row>
    <row r="8" spans="1:11" s="4" customFormat="1" ht="20.25">
      <c r="A8" s="11" t="s">
        <v>5</v>
      </c>
      <c r="B8" s="53">
        <v>3971</v>
      </c>
      <c r="C8" s="54">
        <v>848</v>
      </c>
      <c r="D8" s="54">
        <v>2613</v>
      </c>
      <c r="E8" s="48" t="s">
        <v>53</v>
      </c>
      <c r="F8" s="54">
        <v>2613</v>
      </c>
      <c r="G8" s="54">
        <v>2197</v>
      </c>
      <c r="H8" s="48" t="s">
        <v>62</v>
      </c>
      <c r="I8" s="52">
        <v>1849</v>
      </c>
      <c r="J8" s="80">
        <v>766</v>
      </c>
      <c r="K8" s="48" t="s">
        <v>66</v>
      </c>
    </row>
    <row r="9" spans="1:11" s="5" customFormat="1" ht="68.25" customHeight="1">
      <c r="A9" s="43" t="s">
        <v>25</v>
      </c>
      <c r="B9" s="55">
        <v>1294</v>
      </c>
      <c r="C9" s="47">
        <v>124</v>
      </c>
      <c r="D9" s="47">
        <v>431</v>
      </c>
      <c r="E9" s="48" t="s">
        <v>54</v>
      </c>
      <c r="F9" s="56">
        <v>431</v>
      </c>
      <c r="G9" s="47">
        <v>533</v>
      </c>
      <c r="H9" s="48" t="s">
        <v>64</v>
      </c>
      <c r="I9" s="49">
        <v>377</v>
      </c>
      <c r="J9" s="79">
        <v>186</v>
      </c>
      <c r="K9" s="48" t="s">
        <v>68</v>
      </c>
    </row>
    <row r="10" spans="1:11" s="5" customFormat="1" ht="49.5" customHeight="1">
      <c r="A10" s="44" t="s">
        <v>26</v>
      </c>
      <c r="B10" s="57">
        <v>80</v>
      </c>
      <c r="C10" s="47">
        <v>26</v>
      </c>
      <c r="D10" s="47">
        <v>28</v>
      </c>
      <c r="E10" s="48">
        <v>107.7</v>
      </c>
      <c r="F10" s="56">
        <v>26</v>
      </c>
      <c r="G10" s="47">
        <v>14</v>
      </c>
      <c r="H10" s="48">
        <v>53.8</v>
      </c>
      <c r="I10" s="58">
        <v>9</v>
      </c>
      <c r="J10" s="81">
        <v>12</v>
      </c>
      <c r="K10" s="70" t="s">
        <v>75</v>
      </c>
    </row>
    <row r="11" spans="1:11" s="5" customFormat="1" ht="69.75" customHeight="1">
      <c r="A11" s="12" t="s">
        <v>27</v>
      </c>
      <c r="B11" s="55">
        <v>16</v>
      </c>
      <c r="C11" s="47">
        <v>2</v>
      </c>
      <c r="D11" s="47">
        <v>9</v>
      </c>
      <c r="E11" s="48" t="s">
        <v>57</v>
      </c>
      <c r="F11" s="56">
        <v>2</v>
      </c>
      <c r="G11" s="47">
        <v>3</v>
      </c>
      <c r="H11" s="48" t="s">
        <v>63</v>
      </c>
      <c r="I11" s="49">
        <v>3</v>
      </c>
      <c r="J11" s="79">
        <v>2</v>
      </c>
      <c r="K11" s="48" t="s">
        <v>69</v>
      </c>
    </row>
    <row r="12" spans="1:11" s="5" customFormat="1" ht="33" customHeight="1">
      <c r="A12" s="12" t="s">
        <v>6</v>
      </c>
      <c r="B12" s="55">
        <v>301</v>
      </c>
      <c r="C12" s="47">
        <v>75</v>
      </c>
      <c r="D12" s="47">
        <v>146</v>
      </c>
      <c r="E12" s="48">
        <f>ROUND(D12/C12*100,1)</f>
        <v>194.7</v>
      </c>
      <c r="F12" s="56">
        <v>146</v>
      </c>
      <c r="G12" s="47">
        <v>121</v>
      </c>
      <c r="H12" s="48">
        <f>ROUND(G12/F12*100,1)</f>
        <v>82.9</v>
      </c>
      <c r="I12" s="49">
        <v>96</v>
      </c>
      <c r="J12" s="79">
        <v>45</v>
      </c>
      <c r="K12" s="89">
        <f>J12/I12*100</f>
        <v>46.875</v>
      </c>
    </row>
    <row r="13" spans="1:11" s="5" customFormat="1" ht="63" customHeight="1">
      <c r="A13" s="12" t="s">
        <v>9</v>
      </c>
      <c r="B13" s="55">
        <v>312</v>
      </c>
      <c r="C13" s="47">
        <v>17</v>
      </c>
      <c r="D13" s="47">
        <v>140</v>
      </c>
      <c r="E13" s="48" t="s">
        <v>55</v>
      </c>
      <c r="F13" s="56">
        <v>140</v>
      </c>
      <c r="G13" s="47">
        <v>123</v>
      </c>
      <c r="H13" s="48" t="s">
        <v>65</v>
      </c>
      <c r="I13" s="49">
        <v>109</v>
      </c>
      <c r="J13" s="79">
        <v>31</v>
      </c>
      <c r="K13" s="48">
        <f>J13/I13*100</f>
        <v>28.440366972477065</v>
      </c>
    </row>
    <row r="14" spans="1:11" s="5" customFormat="1" ht="42.75" customHeight="1">
      <c r="A14" s="13"/>
      <c r="C14" s="96" t="s">
        <v>14</v>
      </c>
      <c r="D14" s="96"/>
      <c r="E14" s="97"/>
      <c r="F14" s="45" t="s">
        <v>14</v>
      </c>
      <c r="G14" s="100" t="s">
        <v>60</v>
      </c>
      <c r="H14" s="100"/>
      <c r="I14" s="100" t="s">
        <v>72</v>
      </c>
      <c r="J14" s="100"/>
      <c r="K14" s="100"/>
    </row>
    <row r="15" spans="1:11" s="5" customFormat="1" ht="121.5">
      <c r="A15" s="98"/>
      <c r="B15" s="99"/>
      <c r="C15" s="14" t="s">
        <v>11</v>
      </c>
      <c r="D15" s="14" t="s">
        <v>12</v>
      </c>
      <c r="E15" s="15" t="s">
        <v>13</v>
      </c>
      <c r="F15" s="14" t="s">
        <v>11</v>
      </c>
      <c r="G15" s="14" t="s">
        <v>58</v>
      </c>
      <c r="H15" s="16" t="s">
        <v>13</v>
      </c>
      <c r="I15" s="69">
        <v>2017</v>
      </c>
      <c r="J15" s="82">
        <v>2018</v>
      </c>
      <c r="K15" s="15" t="s">
        <v>13</v>
      </c>
    </row>
    <row r="16" spans="1:11" ht="20.25">
      <c r="A16" s="91" t="s">
        <v>7</v>
      </c>
      <c r="B16" s="92"/>
      <c r="C16" s="59">
        <v>673</v>
      </c>
      <c r="D16" s="59">
        <v>1532</v>
      </c>
      <c r="E16" s="60">
        <f>ROUND(D16/C16*100,1)</f>
        <v>227.6</v>
      </c>
      <c r="F16" s="61">
        <v>1460</v>
      </c>
      <c r="G16" s="59">
        <v>455</v>
      </c>
      <c r="H16" s="62">
        <f>ROUND(G16/F16*100,1)</f>
        <v>31.2</v>
      </c>
      <c r="I16" s="63">
        <v>805</v>
      </c>
      <c r="J16" s="83">
        <v>289</v>
      </c>
      <c r="K16" s="90">
        <f>J16/I16*100</f>
        <v>35.900621118012424</v>
      </c>
    </row>
    <row r="17" spans="1:11" ht="20.25">
      <c r="A17" s="91" t="s">
        <v>8</v>
      </c>
      <c r="B17" s="92"/>
      <c r="C17" s="59">
        <v>652</v>
      </c>
      <c r="D17" s="59">
        <v>1417</v>
      </c>
      <c r="E17" s="60">
        <f>ROUND(D17/C17*100,1)</f>
        <v>217.3</v>
      </c>
      <c r="F17" s="61">
        <v>1247</v>
      </c>
      <c r="G17" s="59">
        <v>384</v>
      </c>
      <c r="H17" s="64">
        <f>ROUND(G17/F17*100,1)</f>
        <v>30.8</v>
      </c>
      <c r="I17" s="63">
        <v>737</v>
      </c>
      <c r="J17" s="83">
        <v>253</v>
      </c>
      <c r="K17" s="90">
        <f>J17/I17*100</f>
        <v>34.32835820895522</v>
      </c>
    </row>
    <row r="18" spans="1:11" ht="20.25">
      <c r="A18" s="93" t="s">
        <v>15</v>
      </c>
      <c r="B18" s="94"/>
      <c r="C18" s="65">
        <v>2332</v>
      </c>
      <c r="D18" s="59">
        <v>3107</v>
      </c>
      <c r="E18" s="66" t="s">
        <v>56</v>
      </c>
      <c r="F18" s="67">
        <v>3000</v>
      </c>
      <c r="G18" s="59">
        <v>4229</v>
      </c>
      <c r="H18" s="68" t="s">
        <v>59</v>
      </c>
      <c r="I18" s="63">
        <v>3694</v>
      </c>
      <c r="J18" s="84">
        <v>4495</v>
      </c>
      <c r="K18" s="68" t="s">
        <v>74</v>
      </c>
    </row>
  </sheetData>
  <sheetProtection/>
  <mergeCells count="10">
    <mergeCell ref="I14:K14"/>
    <mergeCell ref="A2:J2"/>
    <mergeCell ref="A3:I3"/>
    <mergeCell ref="A16:B16"/>
    <mergeCell ref="A17:B17"/>
    <mergeCell ref="A18:B18"/>
    <mergeCell ref="G1:H1"/>
    <mergeCell ref="C14:E14"/>
    <mergeCell ref="A15:B15"/>
    <mergeCell ref="G14:H14"/>
  </mergeCells>
  <printOptions horizontalCentered="1"/>
  <pageMargins left="0" right="0" top="0" bottom="0" header="0.1968503937007874" footer="0.2362204724409449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42"/>
  <sheetViews>
    <sheetView view="pageBreakPreview" zoomScale="55" zoomScaleNormal="85" zoomScaleSheetLayoutView="55" zoomScalePageLayoutView="0" workbookViewId="0" topLeftCell="A1">
      <selection activeCell="E27" sqref="E27"/>
    </sheetView>
  </sheetViews>
  <sheetFormatPr defaultColWidth="9.00390625" defaultRowHeight="12.75"/>
  <cols>
    <col min="1" max="1" width="32.625" style="22" customWidth="1"/>
    <col min="2" max="4" width="25.75390625" style="23" customWidth="1"/>
    <col min="5" max="5" width="32.75390625" style="23" customWidth="1"/>
    <col min="6" max="6" width="25.75390625" style="23" customWidth="1"/>
    <col min="7" max="7" width="32.75390625" style="23" customWidth="1"/>
    <col min="8" max="10" width="25.75390625" style="23" customWidth="1"/>
    <col min="11" max="218" width="9.125" style="24" customWidth="1"/>
    <col min="219" max="219" width="15.25390625" style="24" customWidth="1"/>
    <col min="220" max="220" width="8.75390625" style="24" customWidth="1"/>
    <col min="221" max="221" width="8.25390625" style="24" customWidth="1"/>
    <col min="222" max="222" width="6.125" style="24" customWidth="1"/>
    <col min="223" max="223" width="8.25390625" style="24" customWidth="1"/>
    <col min="224" max="224" width="8.625" style="24" customWidth="1"/>
    <col min="225" max="225" width="6.375" style="24" customWidth="1"/>
    <col min="226" max="226" width="8.25390625" style="24" customWidth="1"/>
    <col min="227" max="227" width="8.625" style="24" customWidth="1"/>
    <col min="228" max="228" width="6.00390625" style="24" customWidth="1"/>
    <col min="229" max="229" width="7.125" style="24" customWidth="1"/>
    <col min="230" max="230" width="7.00390625" style="24" customWidth="1"/>
    <col min="231" max="231" width="6.25390625" style="24" customWidth="1"/>
    <col min="232" max="232" width="7.625" style="24" customWidth="1"/>
    <col min="233" max="233" width="7.00390625" style="24" customWidth="1"/>
    <col min="234" max="234" width="6.375" style="24" customWidth="1"/>
    <col min="235" max="235" width="7.125" style="24" customWidth="1"/>
    <col min="236" max="236" width="7.25390625" style="24" customWidth="1"/>
    <col min="237" max="237" width="6.75390625" style="24" customWidth="1"/>
    <col min="238" max="238" width="8.75390625" style="24" customWidth="1"/>
    <col min="239" max="239" width="8.625" style="24" customWidth="1"/>
    <col min="240" max="240" width="6.625" style="24" customWidth="1"/>
    <col min="241" max="241" width="9.00390625" style="24" customWidth="1"/>
    <col min="242" max="242" width="8.25390625" style="24" customWidth="1"/>
    <col min="243" max="243" width="6.00390625" style="24" customWidth="1"/>
    <col min="244" max="244" width="8.25390625" style="24" customWidth="1"/>
    <col min="245" max="245" width="8.875" style="24" customWidth="1"/>
    <col min="246" max="246" width="6.375" style="24" customWidth="1"/>
    <col min="247" max="247" width="8.375" style="24" customWidth="1"/>
    <col min="248" max="248" width="8.25390625" style="24" customWidth="1"/>
    <col min="249" max="249" width="6.25390625" style="24" customWidth="1"/>
    <col min="250" max="250" width="8.375" style="24" customWidth="1"/>
    <col min="251" max="251" width="8.25390625" style="24" customWidth="1"/>
    <col min="252" max="252" width="6.125" style="24" customWidth="1"/>
    <col min="253" max="253" width="8.625" style="24" customWidth="1"/>
    <col min="254" max="254" width="8.375" style="24" customWidth="1"/>
    <col min="255" max="255" width="6.25390625" style="24" customWidth="1"/>
    <col min="256" max="16384" width="9.125" style="24" customWidth="1"/>
  </cols>
  <sheetData>
    <row r="1" spans="1:10" s="19" customFormat="1" ht="15.75" customHeight="1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27" customFormat="1" ht="63" customHeight="1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2:10" s="19" customFormat="1" ht="15" customHeight="1">
      <c r="B3" s="25"/>
      <c r="C3" s="25"/>
      <c r="D3" s="25"/>
      <c r="E3" s="20"/>
      <c r="G3" s="26"/>
      <c r="H3" s="25"/>
      <c r="J3" s="28" t="s">
        <v>16</v>
      </c>
    </row>
    <row r="4" spans="1:10" s="29" customFormat="1" ht="123" customHeight="1">
      <c r="A4" s="34"/>
      <c r="B4" s="35" t="s">
        <v>17</v>
      </c>
      <c r="C4" s="35" t="s">
        <v>21</v>
      </c>
      <c r="D4" s="35" t="s">
        <v>22</v>
      </c>
      <c r="E4" s="35" t="s">
        <v>24</v>
      </c>
      <c r="F4" s="35" t="s">
        <v>6</v>
      </c>
      <c r="G4" s="35" t="s">
        <v>9</v>
      </c>
      <c r="H4" s="36" t="s">
        <v>18</v>
      </c>
      <c r="I4" s="37" t="s">
        <v>19</v>
      </c>
      <c r="J4" s="37" t="s">
        <v>23</v>
      </c>
    </row>
    <row r="5" spans="1:10" s="21" customFormat="1" ht="18" customHeight="1">
      <c r="A5" s="32" t="s">
        <v>20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31" customFormat="1" ht="45.75" customHeight="1">
      <c r="A6" s="38" t="s">
        <v>0</v>
      </c>
      <c r="B6" s="39">
        <f aca="true" t="shared" si="0" ref="B6:I6">SUM(B7:B31)</f>
        <v>842</v>
      </c>
      <c r="C6" s="39">
        <f t="shared" si="0"/>
        <v>337</v>
      </c>
      <c r="D6" s="39">
        <f t="shared" si="0"/>
        <v>766</v>
      </c>
      <c r="E6" s="39">
        <f t="shared" si="0"/>
        <v>186</v>
      </c>
      <c r="F6" s="39">
        <f t="shared" si="0"/>
        <v>45</v>
      </c>
      <c r="G6" s="39">
        <f t="shared" si="0"/>
        <v>31</v>
      </c>
      <c r="H6" s="39">
        <f t="shared" si="0"/>
        <v>289</v>
      </c>
      <c r="I6" s="39">
        <f t="shared" si="0"/>
        <v>253</v>
      </c>
      <c r="J6" s="39">
        <v>4495</v>
      </c>
    </row>
    <row r="7" spans="1:14" s="30" customFormat="1" ht="35.25" customHeight="1">
      <c r="A7" s="40" t="s">
        <v>28</v>
      </c>
      <c r="B7" s="85">
        <v>27</v>
      </c>
      <c r="C7" s="85">
        <v>12</v>
      </c>
      <c r="D7" s="85">
        <v>27</v>
      </c>
      <c r="E7" s="85">
        <v>5</v>
      </c>
      <c r="F7" s="85">
        <v>2</v>
      </c>
      <c r="G7" s="87">
        <v>1</v>
      </c>
      <c r="H7" s="87">
        <v>8</v>
      </c>
      <c r="I7" s="88">
        <v>8</v>
      </c>
      <c r="J7" s="88">
        <v>3046</v>
      </c>
      <c r="K7" s="74"/>
      <c r="L7" s="74"/>
      <c r="M7" s="75"/>
      <c r="N7" s="74"/>
    </row>
    <row r="8" spans="1:14" s="30" customFormat="1" ht="35.25" customHeight="1">
      <c r="A8" s="40" t="s">
        <v>29</v>
      </c>
      <c r="B8" s="86">
        <v>20</v>
      </c>
      <c r="C8" s="86">
        <v>7</v>
      </c>
      <c r="D8" s="86">
        <v>18</v>
      </c>
      <c r="E8" s="86">
        <v>3</v>
      </c>
      <c r="F8" s="86">
        <v>1</v>
      </c>
      <c r="G8" s="87">
        <v>1</v>
      </c>
      <c r="H8" s="87">
        <v>8</v>
      </c>
      <c r="I8" s="88">
        <v>8</v>
      </c>
      <c r="J8" s="88">
        <v>3499</v>
      </c>
      <c r="K8" s="74"/>
      <c r="L8" s="74"/>
      <c r="M8" s="75"/>
      <c r="N8" s="74"/>
    </row>
    <row r="9" spans="1:14" s="30" customFormat="1" ht="35.25" customHeight="1">
      <c r="A9" s="40" t="s">
        <v>30</v>
      </c>
      <c r="B9" s="86">
        <v>46</v>
      </c>
      <c r="C9" s="86">
        <v>18</v>
      </c>
      <c r="D9" s="86">
        <v>40</v>
      </c>
      <c r="E9" s="86">
        <v>10</v>
      </c>
      <c r="F9" s="86">
        <v>2</v>
      </c>
      <c r="G9" s="87">
        <v>2</v>
      </c>
      <c r="H9" s="87">
        <v>12</v>
      </c>
      <c r="I9" s="88">
        <v>9</v>
      </c>
      <c r="J9" s="88">
        <v>4073</v>
      </c>
      <c r="K9" s="74"/>
      <c r="L9" s="74"/>
      <c r="M9" s="75"/>
      <c r="N9" s="74"/>
    </row>
    <row r="10" spans="1:14" s="30" customFormat="1" ht="35.25" customHeight="1">
      <c r="A10" s="40" t="s">
        <v>31</v>
      </c>
      <c r="B10" s="86">
        <v>16</v>
      </c>
      <c r="C10" s="86">
        <v>7</v>
      </c>
      <c r="D10" s="86">
        <v>13</v>
      </c>
      <c r="E10" s="86">
        <v>3</v>
      </c>
      <c r="F10" s="86">
        <v>0</v>
      </c>
      <c r="G10" s="87">
        <v>1</v>
      </c>
      <c r="H10" s="87">
        <v>7</v>
      </c>
      <c r="I10" s="88">
        <v>6</v>
      </c>
      <c r="J10" s="88">
        <v>4732</v>
      </c>
      <c r="K10" s="74"/>
      <c r="L10" s="74"/>
      <c r="M10" s="75"/>
      <c r="N10" s="74"/>
    </row>
    <row r="11" spans="1:14" s="30" customFormat="1" ht="35.25" customHeight="1">
      <c r="A11" s="40" t="s">
        <v>32</v>
      </c>
      <c r="B11" s="86">
        <v>30</v>
      </c>
      <c r="C11" s="86">
        <v>10</v>
      </c>
      <c r="D11" s="86">
        <v>28</v>
      </c>
      <c r="E11" s="86">
        <v>7</v>
      </c>
      <c r="F11" s="86">
        <v>1</v>
      </c>
      <c r="G11" s="87">
        <v>1</v>
      </c>
      <c r="H11" s="87">
        <v>10</v>
      </c>
      <c r="I11" s="88">
        <v>5</v>
      </c>
      <c r="J11" s="88">
        <v>4837</v>
      </c>
      <c r="K11" s="74"/>
      <c r="L11" s="74"/>
      <c r="M11" s="75"/>
      <c r="N11" s="74"/>
    </row>
    <row r="12" spans="1:14" s="30" customFormat="1" ht="35.25" customHeight="1">
      <c r="A12" s="40" t="s">
        <v>33</v>
      </c>
      <c r="B12" s="86">
        <v>27</v>
      </c>
      <c r="C12" s="86">
        <v>4</v>
      </c>
      <c r="D12" s="86">
        <v>22</v>
      </c>
      <c r="E12" s="86">
        <v>5</v>
      </c>
      <c r="F12" s="86">
        <v>0</v>
      </c>
      <c r="G12" s="87">
        <v>1</v>
      </c>
      <c r="H12" s="87">
        <v>5</v>
      </c>
      <c r="I12" s="88">
        <v>5</v>
      </c>
      <c r="J12" s="88">
        <v>4532</v>
      </c>
      <c r="K12" s="74"/>
      <c r="L12" s="74"/>
      <c r="M12" s="75"/>
      <c r="N12" s="74"/>
    </row>
    <row r="13" spans="1:14" s="30" customFormat="1" ht="35.25" customHeight="1">
      <c r="A13" s="40" t="s">
        <v>34</v>
      </c>
      <c r="B13" s="86">
        <v>36</v>
      </c>
      <c r="C13" s="86">
        <v>13</v>
      </c>
      <c r="D13" s="86">
        <v>29</v>
      </c>
      <c r="E13" s="86">
        <v>9</v>
      </c>
      <c r="F13" s="86">
        <v>2</v>
      </c>
      <c r="G13" s="87">
        <v>1</v>
      </c>
      <c r="H13" s="87">
        <v>14</v>
      </c>
      <c r="I13" s="88">
        <v>10</v>
      </c>
      <c r="J13" s="88">
        <v>4247</v>
      </c>
      <c r="K13" s="74"/>
      <c r="L13" s="74"/>
      <c r="M13" s="75"/>
      <c r="N13" s="74"/>
    </row>
    <row r="14" spans="1:14" s="30" customFormat="1" ht="35.25" customHeight="1">
      <c r="A14" s="40" t="s">
        <v>35</v>
      </c>
      <c r="B14" s="86">
        <v>41</v>
      </c>
      <c r="C14" s="86">
        <v>14</v>
      </c>
      <c r="D14" s="86">
        <v>36</v>
      </c>
      <c r="E14" s="86">
        <v>10</v>
      </c>
      <c r="F14" s="86">
        <v>3</v>
      </c>
      <c r="G14" s="87">
        <v>2</v>
      </c>
      <c r="H14" s="87">
        <v>14</v>
      </c>
      <c r="I14" s="88">
        <v>13</v>
      </c>
      <c r="J14" s="88">
        <v>3877</v>
      </c>
      <c r="K14" s="74"/>
      <c r="L14" s="74"/>
      <c r="M14" s="75"/>
      <c r="N14" s="74"/>
    </row>
    <row r="15" spans="1:14" s="30" customFormat="1" ht="35.25" customHeight="1">
      <c r="A15" s="40" t="s">
        <v>36</v>
      </c>
      <c r="B15" s="86">
        <v>33</v>
      </c>
      <c r="C15" s="86">
        <v>11</v>
      </c>
      <c r="D15" s="86">
        <v>30</v>
      </c>
      <c r="E15" s="86">
        <v>5</v>
      </c>
      <c r="F15" s="86">
        <v>1</v>
      </c>
      <c r="G15" s="87">
        <v>0</v>
      </c>
      <c r="H15" s="87">
        <v>14</v>
      </c>
      <c r="I15" s="88">
        <v>14</v>
      </c>
      <c r="J15" s="88">
        <v>4414</v>
      </c>
      <c r="K15" s="74"/>
      <c r="L15" s="74"/>
      <c r="M15" s="75"/>
      <c r="N15" s="74"/>
    </row>
    <row r="16" spans="1:14" s="30" customFormat="1" ht="35.25" customHeight="1">
      <c r="A16" s="40" t="s">
        <v>37</v>
      </c>
      <c r="B16" s="86">
        <v>25</v>
      </c>
      <c r="C16" s="86">
        <v>7</v>
      </c>
      <c r="D16" s="86">
        <v>20</v>
      </c>
      <c r="E16" s="86">
        <v>8</v>
      </c>
      <c r="F16" s="86">
        <v>0</v>
      </c>
      <c r="G16" s="87">
        <v>1</v>
      </c>
      <c r="H16" s="87">
        <v>9</v>
      </c>
      <c r="I16" s="88">
        <v>6</v>
      </c>
      <c r="J16" s="88">
        <v>4291</v>
      </c>
      <c r="K16" s="74"/>
      <c r="L16" s="74"/>
      <c r="M16" s="75"/>
      <c r="N16" s="74"/>
    </row>
    <row r="17" spans="1:14" s="30" customFormat="1" ht="35.25" customHeight="1">
      <c r="A17" s="40" t="s">
        <v>38</v>
      </c>
      <c r="B17" s="86">
        <v>28</v>
      </c>
      <c r="C17" s="86">
        <v>8</v>
      </c>
      <c r="D17" s="86">
        <v>23</v>
      </c>
      <c r="E17" s="86">
        <v>5</v>
      </c>
      <c r="F17" s="86">
        <v>0</v>
      </c>
      <c r="G17" s="87">
        <v>0</v>
      </c>
      <c r="H17" s="87">
        <v>5</v>
      </c>
      <c r="I17" s="88">
        <v>4</v>
      </c>
      <c r="J17" s="88">
        <v>4629</v>
      </c>
      <c r="K17" s="74"/>
      <c r="L17" s="74"/>
      <c r="M17" s="75"/>
      <c r="N17" s="74"/>
    </row>
    <row r="18" spans="1:14" s="30" customFormat="1" ht="35.25" customHeight="1">
      <c r="A18" s="40" t="s">
        <v>39</v>
      </c>
      <c r="B18" s="86">
        <v>6</v>
      </c>
      <c r="C18" s="86">
        <v>2</v>
      </c>
      <c r="D18" s="86">
        <v>6</v>
      </c>
      <c r="E18" s="86">
        <v>0</v>
      </c>
      <c r="F18" s="86">
        <v>0</v>
      </c>
      <c r="G18" s="87">
        <v>0</v>
      </c>
      <c r="H18" s="87">
        <v>1</v>
      </c>
      <c r="I18" s="88">
        <v>0</v>
      </c>
      <c r="J18" s="88">
        <v>0</v>
      </c>
      <c r="K18" s="74"/>
      <c r="L18" s="74"/>
      <c r="M18" s="75"/>
      <c r="N18" s="74"/>
    </row>
    <row r="19" spans="1:14" s="30" customFormat="1" ht="35.25" customHeight="1">
      <c r="A19" s="40" t="s">
        <v>40</v>
      </c>
      <c r="B19" s="86">
        <v>45</v>
      </c>
      <c r="C19" s="86">
        <v>14</v>
      </c>
      <c r="D19" s="86">
        <v>43</v>
      </c>
      <c r="E19" s="86">
        <v>14</v>
      </c>
      <c r="F19" s="86">
        <v>3</v>
      </c>
      <c r="G19" s="87">
        <v>1</v>
      </c>
      <c r="H19" s="87">
        <v>11</v>
      </c>
      <c r="I19" s="88">
        <v>10</v>
      </c>
      <c r="J19" s="88">
        <v>4077</v>
      </c>
      <c r="K19" s="74"/>
      <c r="L19" s="74"/>
      <c r="M19" s="75"/>
      <c r="N19" s="74"/>
    </row>
    <row r="20" spans="1:14" s="30" customFormat="1" ht="35.25" customHeight="1">
      <c r="A20" s="40" t="s">
        <v>41</v>
      </c>
      <c r="B20" s="86">
        <v>121</v>
      </c>
      <c r="C20" s="86">
        <v>62</v>
      </c>
      <c r="D20" s="86">
        <v>116</v>
      </c>
      <c r="E20" s="86">
        <v>42</v>
      </c>
      <c r="F20" s="86">
        <v>13</v>
      </c>
      <c r="G20" s="87">
        <v>12</v>
      </c>
      <c r="H20" s="87">
        <v>37</v>
      </c>
      <c r="I20" s="88">
        <v>32</v>
      </c>
      <c r="J20" s="88">
        <v>5202</v>
      </c>
      <c r="K20" s="74"/>
      <c r="L20" s="74"/>
      <c r="M20" s="75"/>
      <c r="N20" s="74"/>
    </row>
    <row r="21" spans="1:14" s="30" customFormat="1" ht="35.25" customHeight="1">
      <c r="A21" s="40" t="s">
        <v>42</v>
      </c>
      <c r="B21" s="86">
        <v>21</v>
      </c>
      <c r="C21" s="86">
        <v>9</v>
      </c>
      <c r="D21" s="86">
        <v>20</v>
      </c>
      <c r="E21" s="86">
        <v>3</v>
      </c>
      <c r="F21" s="86">
        <v>2</v>
      </c>
      <c r="G21" s="87">
        <v>0</v>
      </c>
      <c r="H21" s="87">
        <v>13</v>
      </c>
      <c r="I21" s="88">
        <v>13</v>
      </c>
      <c r="J21" s="88">
        <v>4331</v>
      </c>
      <c r="K21" s="74"/>
      <c r="L21" s="74"/>
      <c r="M21" s="75"/>
      <c r="N21" s="74"/>
    </row>
    <row r="22" spans="1:14" s="30" customFormat="1" ht="35.25" customHeight="1">
      <c r="A22" s="40" t="s">
        <v>43</v>
      </c>
      <c r="B22" s="86">
        <v>26</v>
      </c>
      <c r="C22" s="86">
        <v>12</v>
      </c>
      <c r="D22" s="86">
        <v>24</v>
      </c>
      <c r="E22" s="86">
        <v>5</v>
      </c>
      <c r="F22" s="86">
        <v>1</v>
      </c>
      <c r="G22" s="87">
        <v>0</v>
      </c>
      <c r="H22" s="87">
        <v>11</v>
      </c>
      <c r="I22" s="88">
        <v>9</v>
      </c>
      <c r="J22" s="88">
        <v>4803</v>
      </c>
      <c r="K22" s="74"/>
      <c r="L22" s="74"/>
      <c r="M22" s="75"/>
      <c r="N22" s="74"/>
    </row>
    <row r="23" spans="1:14" s="30" customFormat="1" ht="35.25" customHeight="1">
      <c r="A23" s="40" t="s">
        <v>44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7">
        <v>0</v>
      </c>
      <c r="H23" s="87">
        <v>0</v>
      </c>
      <c r="I23" s="88">
        <v>0</v>
      </c>
      <c r="J23" s="88">
        <v>0</v>
      </c>
      <c r="K23" s="74"/>
      <c r="L23" s="74"/>
      <c r="M23" s="75"/>
      <c r="N23" s="74"/>
    </row>
    <row r="24" spans="1:14" s="30" customFormat="1" ht="35.25" customHeight="1">
      <c r="A24" s="40" t="s">
        <v>45</v>
      </c>
      <c r="B24" s="86">
        <v>26</v>
      </c>
      <c r="C24" s="86">
        <v>7</v>
      </c>
      <c r="D24" s="86">
        <v>25</v>
      </c>
      <c r="E24" s="86">
        <v>6</v>
      </c>
      <c r="F24" s="86">
        <v>2</v>
      </c>
      <c r="G24" s="87">
        <v>2</v>
      </c>
      <c r="H24" s="87">
        <v>6</v>
      </c>
      <c r="I24" s="88">
        <v>5</v>
      </c>
      <c r="J24" s="88">
        <v>4095</v>
      </c>
      <c r="K24" s="74"/>
      <c r="L24" s="74"/>
      <c r="M24" s="75"/>
      <c r="N24" s="74"/>
    </row>
    <row r="25" spans="1:14" s="30" customFormat="1" ht="35.25" customHeight="1">
      <c r="A25" s="40" t="s">
        <v>46</v>
      </c>
      <c r="B25" s="86">
        <v>9</v>
      </c>
      <c r="C25" s="86">
        <v>5</v>
      </c>
      <c r="D25" s="86">
        <v>8</v>
      </c>
      <c r="E25" s="86">
        <v>3</v>
      </c>
      <c r="F25" s="86">
        <v>1</v>
      </c>
      <c r="G25" s="87">
        <v>0</v>
      </c>
      <c r="H25" s="87">
        <v>4</v>
      </c>
      <c r="I25" s="88">
        <v>3</v>
      </c>
      <c r="J25" s="88">
        <v>6343</v>
      </c>
      <c r="K25" s="74"/>
      <c r="L25" s="74"/>
      <c r="M25" s="75"/>
      <c r="N25" s="74"/>
    </row>
    <row r="26" spans="1:14" s="30" customFormat="1" ht="35.25" customHeight="1">
      <c r="A26" s="40" t="s">
        <v>47</v>
      </c>
      <c r="B26" s="86">
        <v>25</v>
      </c>
      <c r="C26" s="86">
        <v>12</v>
      </c>
      <c r="D26" s="86">
        <v>20</v>
      </c>
      <c r="E26" s="86">
        <v>2</v>
      </c>
      <c r="F26" s="86">
        <v>1</v>
      </c>
      <c r="G26" s="87">
        <v>1</v>
      </c>
      <c r="H26" s="87">
        <v>12</v>
      </c>
      <c r="I26" s="88">
        <v>8</v>
      </c>
      <c r="J26" s="88">
        <v>3878</v>
      </c>
      <c r="K26" s="74"/>
      <c r="L26" s="74"/>
      <c r="M26" s="75"/>
      <c r="N26" s="74"/>
    </row>
    <row r="27" spans="1:14" s="30" customFormat="1" ht="35.25" customHeight="1">
      <c r="A27" s="40" t="s">
        <v>48</v>
      </c>
      <c r="B27" s="86">
        <v>71</v>
      </c>
      <c r="C27" s="86">
        <v>26</v>
      </c>
      <c r="D27" s="86">
        <v>67</v>
      </c>
      <c r="E27" s="86">
        <v>11</v>
      </c>
      <c r="F27" s="86">
        <v>2</v>
      </c>
      <c r="G27" s="87">
        <v>3</v>
      </c>
      <c r="H27" s="87">
        <v>25</v>
      </c>
      <c r="I27" s="88">
        <v>25</v>
      </c>
      <c r="J27" s="88">
        <v>4387</v>
      </c>
      <c r="K27" s="74"/>
      <c r="L27" s="74"/>
      <c r="M27" s="75"/>
      <c r="N27" s="74"/>
    </row>
    <row r="28" spans="1:14" s="30" customFormat="1" ht="35.25" customHeight="1">
      <c r="A28" s="40" t="s">
        <v>49</v>
      </c>
      <c r="B28" s="86">
        <v>21</v>
      </c>
      <c r="C28" s="86">
        <v>8</v>
      </c>
      <c r="D28" s="86">
        <v>20</v>
      </c>
      <c r="E28" s="86">
        <v>8</v>
      </c>
      <c r="F28" s="86">
        <v>0</v>
      </c>
      <c r="G28" s="87">
        <v>0</v>
      </c>
      <c r="H28" s="87">
        <v>4</v>
      </c>
      <c r="I28" s="88">
        <v>4</v>
      </c>
      <c r="J28" s="88">
        <v>5392</v>
      </c>
      <c r="K28" s="74"/>
      <c r="L28" s="74"/>
      <c r="M28" s="75"/>
      <c r="N28" s="74"/>
    </row>
    <row r="29" spans="1:14" s="30" customFormat="1" ht="35.25" customHeight="1">
      <c r="A29" s="41" t="s">
        <v>50</v>
      </c>
      <c r="B29" s="86">
        <v>142</v>
      </c>
      <c r="C29" s="86">
        <v>69</v>
      </c>
      <c r="D29" s="86">
        <v>131</v>
      </c>
      <c r="E29" s="86">
        <v>22</v>
      </c>
      <c r="F29" s="86">
        <v>8</v>
      </c>
      <c r="G29" s="87">
        <v>1</v>
      </c>
      <c r="H29" s="87">
        <v>59</v>
      </c>
      <c r="I29" s="88">
        <v>56</v>
      </c>
      <c r="J29" s="88">
        <v>4743</v>
      </c>
      <c r="K29" s="74"/>
      <c r="L29" s="74"/>
      <c r="M29" s="75"/>
      <c r="N29" s="74"/>
    </row>
    <row r="30" spans="1:14" s="30" customFormat="1" ht="35.25" customHeight="1">
      <c r="A30" s="42"/>
      <c r="B30" s="72"/>
      <c r="C30" s="73"/>
      <c r="D30" s="72"/>
      <c r="E30" s="72"/>
      <c r="F30" s="73"/>
      <c r="G30" s="87"/>
      <c r="H30" s="87"/>
      <c r="I30" s="88"/>
      <c r="J30" s="88"/>
      <c r="K30" s="74"/>
      <c r="L30" s="74"/>
      <c r="M30" s="74"/>
      <c r="N30" s="74"/>
    </row>
    <row r="31" spans="1:14" s="30" customFormat="1" ht="35.25" customHeight="1">
      <c r="A31" s="42"/>
      <c r="B31" s="72"/>
      <c r="C31" s="73"/>
      <c r="D31" s="72"/>
      <c r="E31" s="72"/>
      <c r="F31" s="73"/>
      <c r="G31" s="87"/>
      <c r="H31" s="87"/>
      <c r="I31" s="88"/>
      <c r="J31" s="88"/>
      <c r="K31" s="74"/>
      <c r="L31" s="74"/>
      <c r="M31" s="74"/>
      <c r="N31" s="74"/>
    </row>
    <row r="32" spans="2:14" ht="15.75">
      <c r="B32" s="76"/>
      <c r="C32" s="76"/>
      <c r="D32" s="76"/>
      <c r="E32" s="76"/>
      <c r="F32" s="76"/>
      <c r="G32" s="76"/>
      <c r="H32" s="77"/>
      <c r="I32" s="76"/>
      <c r="J32" s="76"/>
      <c r="K32" s="78"/>
      <c r="L32" s="78"/>
      <c r="M32" s="78"/>
      <c r="N32" s="78"/>
    </row>
    <row r="33" spans="2:14" ht="15.75">
      <c r="B33" s="76"/>
      <c r="C33" s="76"/>
      <c r="D33" s="76"/>
      <c r="E33" s="76"/>
      <c r="F33" s="76"/>
      <c r="G33" s="76"/>
      <c r="H33" s="76"/>
      <c r="I33" s="76"/>
      <c r="J33" s="76"/>
      <c r="K33" s="78"/>
      <c r="L33" s="78"/>
      <c r="M33" s="78"/>
      <c r="N33" s="78"/>
    </row>
    <row r="34" spans="2:14" ht="15.75">
      <c r="B34" s="76"/>
      <c r="C34" s="76"/>
      <c r="D34" s="76"/>
      <c r="E34" s="76"/>
      <c r="F34" s="76"/>
      <c r="G34" s="76"/>
      <c r="H34" s="76"/>
      <c r="I34" s="76"/>
      <c r="J34" s="76"/>
      <c r="K34" s="78"/>
      <c r="L34" s="78"/>
      <c r="M34" s="78"/>
      <c r="N34" s="78"/>
    </row>
    <row r="35" spans="2:14" ht="15.75">
      <c r="B35" s="76"/>
      <c r="C35" s="76"/>
      <c r="D35" s="76"/>
      <c r="E35" s="76"/>
      <c r="F35" s="76"/>
      <c r="G35" s="76"/>
      <c r="H35" s="76"/>
      <c r="I35" s="76"/>
      <c r="J35" s="76"/>
      <c r="K35" s="78"/>
      <c r="L35" s="78"/>
      <c r="M35" s="78"/>
      <c r="N35" s="78"/>
    </row>
    <row r="36" spans="2:14" ht="15.75">
      <c r="B36" s="76"/>
      <c r="C36" s="76"/>
      <c r="D36" s="76"/>
      <c r="E36" s="76"/>
      <c r="F36" s="76"/>
      <c r="G36" s="76"/>
      <c r="H36" s="76"/>
      <c r="I36" s="76"/>
      <c r="J36" s="76"/>
      <c r="K36" s="78"/>
      <c r="L36" s="78"/>
      <c r="M36" s="78"/>
      <c r="N36" s="78"/>
    </row>
    <row r="37" spans="2:14" ht="15.75">
      <c r="B37" s="76"/>
      <c r="C37" s="76"/>
      <c r="D37" s="76"/>
      <c r="E37" s="76"/>
      <c r="F37" s="76"/>
      <c r="G37" s="76"/>
      <c r="H37" s="76"/>
      <c r="I37" s="76"/>
      <c r="J37" s="76"/>
      <c r="K37" s="78"/>
      <c r="L37" s="78"/>
      <c r="M37" s="78"/>
      <c r="N37" s="78"/>
    </row>
    <row r="38" spans="2:14" ht="15.75">
      <c r="B38" s="76"/>
      <c r="C38" s="76"/>
      <c r="D38" s="76"/>
      <c r="E38" s="76"/>
      <c r="F38" s="76"/>
      <c r="G38" s="76"/>
      <c r="H38" s="76"/>
      <c r="I38" s="76"/>
      <c r="J38" s="76"/>
      <c r="K38" s="78"/>
      <c r="L38" s="78"/>
      <c r="M38" s="78"/>
      <c r="N38" s="78"/>
    </row>
    <row r="39" spans="2:14" ht="15.75">
      <c r="B39" s="76"/>
      <c r="C39" s="76"/>
      <c r="D39" s="76"/>
      <c r="E39" s="76"/>
      <c r="F39" s="76"/>
      <c r="G39" s="76"/>
      <c r="H39" s="76"/>
      <c r="I39" s="76"/>
      <c r="J39" s="76"/>
      <c r="K39" s="78"/>
      <c r="L39" s="78"/>
      <c r="M39" s="78"/>
      <c r="N39" s="78"/>
    </row>
    <row r="40" spans="2:14" ht="15.75">
      <c r="B40" s="76"/>
      <c r="C40" s="76"/>
      <c r="D40" s="76"/>
      <c r="E40" s="76"/>
      <c r="F40" s="76"/>
      <c r="G40" s="76"/>
      <c r="H40" s="76"/>
      <c r="I40" s="76"/>
      <c r="J40" s="76"/>
      <c r="K40" s="78"/>
      <c r="L40" s="78"/>
      <c r="M40" s="78"/>
      <c r="N40" s="78"/>
    </row>
    <row r="41" spans="2:14" ht="15.75">
      <c r="B41" s="76"/>
      <c r="C41" s="76"/>
      <c r="D41" s="76"/>
      <c r="E41" s="76"/>
      <c r="F41" s="76"/>
      <c r="G41" s="76"/>
      <c r="H41" s="76"/>
      <c r="I41" s="76"/>
      <c r="J41" s="76"/>
      <c r="K41" s="78"/>
      <c r="L41" s="78"/>
      <c r="M41" s="78"/>
      <c r="N41" s="78"/>
    </row>
    <row r="42" spans="2:14" ht="15.75">
      <c r="B42" s="76"/>
      <c r="C42" s="76"/>
      <c r="D42" s="76"/>
      <c r="E42" s="76"/>
      <c r="F42" s="76"/>
      <c r="G42" s="76"/>
      <c r="H42" s="76"/>
      <c r="I42" s="76"/>
      <c r="J42" s="76"/>
      <c r="K42" s="78"/>
      <c r="L42" s="78"/>
      <c r="M42" s="78"/>
      <c r="N42" s="7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ocz142</cp:lastModifiedBy>
  <cp:lastPrinted>2018-08-07T06:28:09Z</cp:lastPrinted>
  <dcterms:created xsi:type="dcterms:W3CDTF">2015-02-25T13:00:12Z</dcterms:created>
  <dcterms:modified xsi:type="dcterms:W3CDTF">2019-04-11T06:30:02Z</dcterms:modified>
  <cp:category/>
  <cp:version/>
  <cp:contentType/>
  <cp:contentStatus/>
</cp:coreProperties>
</file>