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21" windowWidth="9870" windowHeight="1209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'!$A$1:$F$157</definedName>
    <definedName name="_xlnm.Print_Area" localSheetId="5">'6 '!$A$1:$B$104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<sst xmlns="http://schemas.openxmlformats.org/spreadsheetml/2006/main" count="521" uniqueCount="311">
  <si>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</si>
  <si>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</si>
  <si>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</si>
  <si>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</si>
  <si>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</si>
  <si>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</si>
  <si>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</si>
  <si>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</si>
  <si>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</si>
  <si>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</si>
  <si>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</si>
  <si>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</si>
  <si>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</si>
  <si>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</si>
  <si>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</si>
  <si>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</si>
  <si>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</si>
  <si>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</si>
  <si>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</si>
  <si>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</si>
  <si>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</si>
  <si>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</si>
  <si>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</si>
  <si>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</si>
  <si>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</si>
  <si>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</si>
  <si>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</si>
  <si>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</si>
  <si>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</si>
  <si>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</si>
  <si>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</si>
  <si>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</si>
  <si>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</si>
  <si>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</si>
  <si>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</si>
  <si>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</si>
  <si>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</si>
  <si>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</si>
  <si>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</si>
  <si>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</si>
  <si>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</si>
  <si>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</si>
  <si>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</si>
  <si>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</si>
  <si>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</si>
  <si>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</si>
  <si>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</si>
  <si>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</si>
  <si>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</si>
  <si>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</si>
  <si>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</si>
  <si>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</si>
  <si>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</si>
  <si>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</si>
  <si>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</si>
  <si>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</si>
  <si>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</si>
  <si>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</si>
  <si>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</si>
  <si>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</si>
  <si>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</si>
  <si>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</si>
  <si>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</si>
  <si>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</si>
  <si>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</si>
  <si>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</si>
  <si>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</si>
  <si>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</si>
  <si>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</si>
  <si>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</si>
  <si>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</si>
  <si>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</si>
  <si>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</si>
  <si>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</si>
  <si>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</si>
  <si>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</si>
  <si>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</si>
  <si>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</si>
  <si>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</si>
  <si>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</si>
  <si>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</si>
  <si>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</si>
  <si>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</si>
  <si>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>касир (в банку)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</si>
  <si>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</si>
  <si>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</si>
  <si>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</si>
  <si>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</si>
  <si>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</si>
  <si>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</si>
  <si>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</si>
  <si>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</si>
  <si>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</si>
  <si>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</si>
  <si>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</si>
  <si>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</si>
  <si>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</si>
  <si>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</si>
  <si>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</si>
  <si>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</si>
  <si>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</si>
  <si>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</si>
  <si>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</si>
  <si>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</si>
  <si>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(в банку)</t>
  </si>
  <si>
    <t xml:space="preserve"> соціальний робітник</t>
  </si>
  <si>
    <t xml:space="preserve"> молодша медична сестра з догляду за хворими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</si>
  <si>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</si>
  <si>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</si>
  <si>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</si>
  <si>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</si>
  <si>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оператор машинного доїння</t>
  </si>
  <si>
    <t xml:space="preserve"> пекар</t>
  </si>
  <si>
    <t xml:space="preserve"> слюсар з механоскладальних робіт</t>
  </si>
  <si>
    <t xml:space="preserve"> водій навантажувача</t>
  </si>
  <si>
    <t xml:space="preserve"> фрезерувальник</t>
  </si>
  <si>
    <t xml:space="preserve"> робітник з благоустрою</t>
  </si>
  <si>
    <t xml:space="preserve"> мийник посуду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</si>
  <si>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</si>
  <si>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</si>
  <si>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</si>
  <si>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</si>
  <si>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</si>
  <si>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</si>
  <si>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</si>
  <si>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</si>
  <si>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Начальник цеху</t>
  </si>
  <si>
    <t>контролер-касир</t>
  </si>
  <si>
    <t>Кондуктор громадського транспорту</t>
  </si>
  <si>
    <t>провідник пасажирських вагонів у парках відстою вагонів</t>
  </si>
  <si>
    <t>укладальник-пакувальник</t>
  </si>
  <si>
    <t>вантажник</t>
  </si>
  <si>
    <t xml:space="preserve"> Начальник відділу</t>
  </si>
  <si>
    <t xml:space="preserve"> Менеджер (управитель)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</si>
  <si>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</si>
  <si>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</si>
  <si>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</si>
  <si>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</si>
  <si>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Кондуктор громадського транспорту</t>
  </si>
  <si>
    <t xml:space="preserve"> водій тролейбуса</t>
  </si>
  <si>
    <t>Кількість вакансій, одиниць</t>
  </si>
  <si>
    <t>Чисельність безробітних, осіб</t>
  </si>
  <si>
    <t xml:space="preserve"> інспектор</t>
  </si>
  <si>
    <t xml:space="preserve"> Завідувач сектору</t>
  </si>
  <si>
    <t xml:space="preserve"> провізор</t>
  </si>
  <si>
    <t xml:space="preserve"> інженер з метрології</t>
  </si>
  <si>
    <t xml:space="preserve"> стрілець</t>
  </si>
  <si>
    <t xml:space="preserve"> Оператор птахофабрик та механізованих ферм</t>
  </si>
  <si>
    <t>озеленювач</t>
  </si>
  <si>
    <t>прибиральник територій</t>
  </si>
  <si>
    <t>2019 р.</t>
  </si>
  <si>
    <t xml:space="preserve"> Інспектор</t>
  </si>
  <si>
    <t xml:space="preserve"> в'язальник схемних джгутів, кабелів та шнурів</t>
  </si>
  <si>
    <t xml:space="preserve"> муляр</t>
  </si>
  <si>
    <t xml:space="preserve"> складальник</t>
  </si>
  <si>
    <t xml:space="preserve"> столяр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</si>
  <si>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</si>
  <si>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 керуючий магазином</t>
  </si>
  <si>
    <t xml:space="preserve"> Юрист</t>
  </si>
  <si>
    <t xml:space="preserve"> товарознавець</t>
  </si>
  <si>
    <t xml:space="preserve"> вихователь</t>
  </si>
  <si>
    <t xml:space="preserve"> інспектор кредитний</t>
  </si>
  <si>
    <t xml:space="preserve"> Фельдшер з медицини невідкладних станів</t>
  </si>
  <si>
    <t xml:space="preserve"> експедитор</t>
  </si>
  <si>
    <t xml:space="preserve"> Оператор телекомунікаційних послуг</t>
  </si>
  <si>
    <t xml:space="preserve"> секретар керівника (організації, підприємства, установи)</t>
  </si>
  <si>
    <t xml:space="preserve"> секретар</t>
  </si>
  <si>
    <t xml:space="preserve"> помічник вихователя</t>
  </si>
  <si>
    <t xml:space="preserve"> дояр</t>
  </si>
  <si>
    <t xml:space="preserve"> тваринник</t>
  </si>
  <si>
    <t xml:space="preserve"> Робітник на лісокультурних (лісогосподарських) роботах</t>
  </si>
  <si>
    <t xml:space="preserve"> Маляр</t>
  </si>
  <si>
    <t xml:space="preserve"> машиніст екскаватора</t>
  </si>
  <si>
    <t xml:space="preserve"> робітник плодоовочевого сховища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</si>
  <si>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</si>
  <si>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</si>
  <si>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вагар</t>
  </si>
  <si>
    <t>налагоджувальник технологічного устаткування (електронна техніка)</t>
  </si>
  <si>
    <t>Менеджер (управитель) із комунікаційних технологій</t>
  </si>
  <si>
    <t>намотувальник котушок трансформаторів</t>
  </si>
  <si>
    <t>Начальник відділення (пенітенціарна система)</t>
  </si>
  <si>
    <t>Оператор телекомунікаційних послуг</t>
  </si>
  <si>
    <t>Офіс-адміністратор</t>
  </si>
  <si>
    <t>провідник із супроводження локомотивів і пасажирських вагонів у неробочому стані</t>
  </si>
  <si>
    <t>робітник з догляду за тваринами</t>
  </si>
  <si>
    <t>тваринник</t>
  </si>
  <si>
    <t xml:space="preserve"> Електрозварник ручного зварювання</t>
  </si>
  <si>
    <t>Кількість вакансій, зареєстрованих в Хмельницькій обласній службі зайнятості</t>
  </si>
  <si>
    <t xml:space="preserve"> лікар ветеринарної медицини</t>
  </si>
  <si>
    <t xml:space="preserve"> робітник фермерського господарства</t>
  </si>
  <si>
    <t xml:space="preserve"> вальник лісу</t>
  </si>
  <si>
    <t xml:space="preserve"> Оператор свинарських комплексів і механізованих ферм</t>
  </si>
  <si>
    <t xml:space="preserve"> Ремонтувальник русловий</t>
  </si>
  <si>
    <t>головний технолог</t>
  </si>
  <si>
    <t>Спеціаліст державної служби (місцевого самоврядування)</t>
  </si>
  <si>
    <t>Молодший інспектор (поліція)</t>
  </si>
  <si>
    <t>вагар</t>
  </si>
  <si>
    <t xml:space="preserve"> Спеціаліст державної служби (місцевого самоврядування)</t>
  </si>
  <si>
    <t xml:space="preserve"> бетоняр</t>
  </si>
  <si>
    <t xml:space="preserve"> агроном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</si>
  <si>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</si>
  <si>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</si>
  <si>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Оператор з обробки інформації та програмного забезпечення</t>
  </si>
  <si>
    <t xml:space="preserve"> Штукатур</t>
  </si>
  <si>
    <t xml:space="preserve"> апаратник оброблення зерна</t>
  </si>
  <si>
    <t>мікробіолог</t>
  </si>
  <si>
    <t xml:space="preserve"> провідник пасажирського вагона</t>
  </si>
  <si>
    <t xml:space="preserve"> економіст-статистик</t>
  </si>
  <si>
    <t xml:space="preserve"> диспетчер</t>
  </si>
  <si>
    <t xml:space="preserve"> бджоляр</t>
  </si>
  <si>
    <t xml:space="preserve"> електромонтажник-схемник</t>
  </si>
  <si>
    <t>Монтажник систем утеплення будівель</t>
  </si>
  <si>
    <t>представник торговельний</t>
  </si>
  <si>
    <t>слюсар з ремонту реакторно-турбінного устаткування</t>
  </si>
  <si>
    <t>провідник пасажирського вагона</t>
  </si>
  <si>
    <t>різальник на лазерній установці</t>
  </si>
  <si>
    <t>стропальник</t>
  </si>
  <si>
    <t>дояр</t>
  </si>
  <si>
    <t>Оператор свинарських комплексів і механізованих ферм</t>
  </si>
  <si>
    <t>готувач кормів (тваринництво)</t>
  </si>
  <si>
    <t>робітник з благоустрою</t>
  </si>
  <si>
    <t xml:space="preserve"> адміністратор системи</t>
  </si>
  <si>
    <t xml:space="preserve"> Технік-лаборант</t>
  </si>
  <si>
    <t xml:space="preserve"> технолог</t>
  </si>
  <si>
    <t xml:space="preserve"> овочівник</t>
  </si>
  <si>
    <t xml:space="preserve"> садчик</t>
  </si>
  <si>
    <t xml:space="preserve"> машиніст зернових навантажувально-розвантажувальних машин</t>
  </si>
  <si>
    <t>керуючий відділенням</t>
  </si>
  <si>
    <t>Інкасатор-водій автотранспортних засобів</t>
  </si>
  <si>
    <t>директор з виробництва</t>
  </si>
  <si>
    <t>робітник фермерського господарства</t>
  </si>
  <si>
    <t>Завідувач сектору (самостійного)</t>
  </si>
  <si>
    <t>електромонтер з обслуговування електроустновок</t>
  </si>
  <si>
    <t>технік з нормування праці</t>
  </si>
  <si>
    <t>Черговий (інші установи, підприємства, організації)</t>
  </si>
  <si>
    <t>Бухгалтер (з дипломом магістра)</t>
  </si>
  <si>
    <t>Касир-операціоніст</t>
  </si>
  <si>
    <t>Робітник з комплексного обслуговування сільськогосподарського виробництва</t>
  </si>
  <si>
    <t>контролер енергонагляду</t>
  </si>
  <si>
    <t>підсобний робітник</t>
  </si>
  <si>
    <t xml:space="preserve"> касир (на підприємстві, в установі, організації)</t>
  </si>
  <si>
    <t>глазурувальник виробів будівельної кераміки</t>
  </si>
  <si>
    <t>ливарник гіпсових форм</t>
  </si>
  <si>
    <t>інженер з автоматизованих систем керування виробництвом</t>
  </si>
  <si>
    <t>лакувальник</t>
  </si>
  <si>
    <t>оператор реакторного відділення</t>
  </si>
  <si>
    <t>інженер-програміст</t>
  </si>
  <si>
    <t>інженер-конструктор (електроніка)</t>
  </si>
  <si>
    <t>оператор очисних споруд</t>
  </si>
  <si>
    <t>заступник директора</t>
  </si>
  <si>
    <t>Технік-електрик</t>
  </si>
  <si>
    <t>механік</t>
  </si>
  <si>
    <t>черговий пульта керування</t>
  </si>
  <si>
    <t>Стюард (послуги у дорозі)</t>
  </si>
  <si>
    <t>свинар</t>
  </si>
  <si>
    <t>комірник</t>
  </si>
  <si>
    <t>приймальник товарів</t>
  </si>
  <si>
    <t>за січень-липень</t>
  </si>
  <si>
    <t xml:space="preserve">станом на 1 серпня </t>
  </si>
  <si>
    <t>станом на 1 серпня</t>
  </si>
  <si>
    <t>Кількість осіб, які мали статус безробітного за січень-липень 2018-2019 рр.</t>
  </si>
  <si>
    <t>Кількість вакансій та чисельність безробітних в Хмельницькій обласній службі зайнятості                                                 станом на 1 серпня 2019 року</t>
  </si>
  <si>
    <t>Кількість вакансій та чисельність безробітних за професіними групами в Хмельницькій обласній службі зайнятості                                                                                 станом на 1 серпня 2019 року</t>
  </si>
  <si>
    <t>Професії, по яких кількість  вакансій є найбільшою                                                                                                         у січні-липні 2019 року                                                                            по Хмельницькій області</t>
  </si>
  <si>
    <t xml:space="preserve">Станом на 01.08.2019 </t>
  </si>
  <si>
    <t>Професії, по яких кількість  вакансій є найбільшою                                                                                                         у січні-липні 2019 року                                                                                                          по Хмельницькій області</t>
  </si>
  <si>
    <t xml:space="preserve">станом на 01.08.2019 </t>
  </si>
  <si>
    <t xml:space="preserve"> виконавець робіт</t>
  </si>
  <si>
    <t xml:space="preserve"> менеджер (управитель) з постачання</t>
  </si>
  <si>
    <t xml:space="preserve"> юрисконсульт</t>
  </si>
  <si>
    <t xml:space="preserve"> Обліковець з реєстрації бухгалтерських даних</t>
  </si>
  <si>
    <t xml:space="preserve"> оператор верстатів з програмним керуванням</t>
  </si>
  <si>
    <t xml:space="preserve"> оператор котельні</t>
  </si>
  <si>
    <t>Професії, по яких середній розмір запропонованої  заробітної  плати є найбільшим по Хмельницькій області, станом на 01.08.2019 року</t>
  </si>
  <si>
    <t>механік з ремонту устаткування</t>
  </si>
  <si>
    <t>головний механік</t>
  </si>
  <si>
    <t>головний контролер</t>
  </si>
  <si>
    <t>начальник фінансового відділу</t>
  </si>
  <si>
    <t>начальник лабораторії з контролю виробництва</t>
  </si>
  <si>
    <t>монтажник</t>
  </si>
  <si>
    <t>Оперуповноважений</t>
  </si>
  <si>
    <t>Поліцейський (інспектор) патрульної служби</t>
  </si>
  <si>
    <t>майстер виробництва</t>
  </si>
  <si>
    <t>ливарник на машинах для лиття під тиском</t>
  </si>
  <si>
    <t>Машиніст тепловоза</t>
  </si>
  <si>
    <t>помічник машиніста тепловоза</t>
  </si>
  <si>
    <t>тесляр</t>
  </si>
  <si>
    <t>машиніст катальної машини</t>
  </si>
  <si>
    <t>електрослюсар з ремонту й обслуговування автоматики та засобів вимірювань електростанцій</t>
  </si>
  <si>
    <t>оператор потоково-автоматичної лінії</t>
  </si>
  <si>
    <t>оператор виробничої дільниці</t>
  </si>
  <si>
    <t>оператор лінії у виробництві харчової продукції (виробництво м'ясних продуктів)</t>
  </si>
  <si>
    <t>майстер</t>
  </si>
  <si>
    <t>Інженер-будівельник</t>
  </si>
  <si>
    <t>оброблювач ветсанбраку</t>
  </si>
  <si>
    <t>інженер з комплектації устаткування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</si>
  <si>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01.08.2019 року</t>
  </si>
  <si>
    <t>хімік-аналітик</t>
  </si>
  <si>
    <t>агроном</t>
  </si>
  <si>
    <t>Мерчендайзер</t>
  </si>
  <si>
    <t>Технік-технолог зі зберігання та переробки зерна</t>
  </si>
  <si>
    <t>інспектор кредитний</t>
  </si>
  <si>
    <t>технік-технолог</t>
  </si>
  <si>
    <t>Обліковець з реєстрації бухгалтерських даних</t>
  </si>
  <si>
    <t>касир торговельного залу</t>
  </si>
  <si>
    <t>комендант</t>
  </si>
  <si>
    <t>Продавець-консультант</t>
  </si>
  <si>
    <t>єгер</t>
  </si>
  <si>
    <t>чабан</t>
  </si>
  <si>
    <t>оператор машинного доїння</t>
  </si>
  <si>
    <t>прибиральник виробничих приміщень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</si>
</sst>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3" fontId="48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3" fontId="8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7" fillId="0" borderId="19" xfId="522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3" fontId="3" fillId="0" borderId="39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3" fontId="4" fillId="0" borderId="0" xfId="501" applyNumberFormat="1" applyFont="1" applyAlignment="1">
      <alignment horizontal="center"/>
      <protection/>
    </xf>
    <xf numFmtId="0" fontId="42" fillId="0" borderId="26" xfId="501" applyFont="1" applyFill="1" applyBorder="1" applyAlignment="1">
      <alignment vertical="center" wrapText="1"/>
      <protection/>
    </xf>
    <xf numFmtId="3" fontId="4" fillId="17" borderId="40" xfId="501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left" vertical="center" wrapText="1"/>
    </xf>
    <xf numFmtId="0" fontId="9" fillId="0" borderId="0" xfId="501" applyFont="1" applyBorder="1" applyAlignment="1">
      <alignment horizontal="left" vertical="center" wrapText="1"/>
      <protection/>
    </xf>
    <xf numFmtId="0" fontId="9" fillId="0" borderId="40" xfId="501" applyFont="1" applyFill="1" applyBorder="1" applyAlignment="1">
      <alignment vertical="center" wrapText="1"/>
      <protection/>
    </xf>
    <xf numFmtId="0" fontId="3" fillId="0" borderId="22" xfId="501" applyFont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2" fontId="9" fillId="0" borderId="0" xfId="501" applyNumberFormat="1" applyFont="1" applyAlignment="1">
      <alignment wrapText="1"/>
      <protection/>
    </xf>
    <xf numFmtId="0" fontId="9" fillId="0" borderId="40" xfId="0" applyFont="1" applyBorder="1" applyAlignment="1">
      <alignment horizontal="left" vertical="center" wrapText="1"/>
    </xf>
    <xf numFmtId="0" fontId="42" fillId="0" borderId="40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41" xfId="522" applyFont="1" applyFill="1" applyBorder="1" applyAlignment="1">
      <alignment horizontal="center" vertic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41" xfId="522" applyFont="1" applyFill="1" applyBorder="1" applyAlignment="1">
      <alignment horizontal="center" vertic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42" xfId="501" applyNumberFormat="1" applyFont="1" applyBorder="1" applyAlignment="1">
      <alignment horizontal="center" vertical="center" wrapText="1"/>
      <protection/>
    </xf>
    <xf numFmtId="2" fontId="9" fillId="0" borderId="43" xfId="501" applyNumberFormat="1" applyFont="1" applyBorder="1" applyAlignment="1">
      <alignment horizontal="center" vertical="center" wrapText="1"/>
      <protection/>
    </xf>
    <xf numFmtId="2" fontId="9" fillId="0" borderId="40" xfId="501" applyNumberFormat="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wrapText="1"/>
      <protection/>
    </xf>
    <xf numFmtId="0" fontId="9" fillId="0" borderId="43" xfId="501" applyFont="1" applyBorder="1" applyAlignment="1">
      <alignment horizontal="center" vertical="center" wrapText="1"/>
      <protection/>
    </xf>
    <xf numFmtId="0" fontId="9" fillId="0" borderId="40" xfId="501" applyFont="1" applyBorder="1" applyAlignment="1">
      <alignment horizontal="center" vertical="center" wrapText="1"/>
      <protection/>
    </xf>
    <xf numFmtId="0" fontId="9" fillId="0" borderId="44" xfId="501" applyNumberFormat="1" applyFont="1" applyBorder="1" applyAlignment="1">
      <alignment horizontal="center" vertical="center" wrapText="1"/>
      <protection/>
    </xf>
    <xf numFmtId="0" fontId="9" fillId="0" borderId="45" xfId="501" applyNumberFormat="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textRotation="90" wrapText="1"/>
      <protection/>
    </xf>
    <xf numFmtId="0" fontId="9" fillId="0" borderId="40" xfId="501" applyFont="1" applyBorder="1" applyAlignment="1">
      <alignment horizontal="center" vertical="center" textRotation="90" wrapText="1"/>
      <protection/>
    </xf>
    <xf numFmtId="0" fontId="9" fillId="0" borderId="3" xfId="501" applyFont="1" applyBorder="1" applyAlignment="1">
      <alignment horizontal="center" vertical="center" textRotation="90" wrapText="1"/>
      <protection/>
    </xf>
    <xf numFmtId="0" fontId="61" fillId="0" borderId="0" xfId="501" applyFont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46" xfId="522" applyFont="1" applyFill="1" applyBorder="1" applyAlignment="1">
      <alignment horizontal="center"/>
      <protection/>
    </xf>
    <xf numFmtId="0" fontId="45" fillId="0" borderId="47" xfId="522" applyFont="1" applyFill="1" applyBorder="1" applyAlignment="1">
      <alignment horizont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3" fillId="0" borderId="49" xfId="522" applyFont="1" applyFill="1" applyBorder="1" applyAlignment="1">
      <alignment horizontal="center" vertical="center"/>
      <protection/>
    </xf>
    <xf numFmtId="0" fontId="43" fillId="0" borderId="50" xfId="522" applyFont="1" applyFill="1" applyBorder="1" applyAlignment="1">
      <alignment horizontal="center" vertical="center"/>
      <protection/>
    </xf>
    <xf numFmtId="0" fontId="46" fillId="0" borderId="0" xfId="522" applyFont="1" applyFill="1" applyAlignment="1">
      <alignment horizont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2" fontId="52" fillId="0" borderId="41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41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39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43" fillId="0" borderId="41" xfId="522" applyFont="1" applyFill="1" applyBorder="1" applyAlignment="1">
      <alignment horizontal="center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0" fontId="43" fillId="0" borderId="39" xfId="522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C13" sqref="C13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8.25" customHeight="1">
      <c r="A1" s="178" t="s">
        <v>187</v>
      </c>
      <c r="B1" s="178"/>
      <c r="C1" s="178"/>
      <c r="D1" s="178"/>
      <c r="E1" s="178"/>
      <c r="F1" s="178"/>
      <c r="G1" s="178"/>
    </row>
    <row r="2" spans="1:7" s="2" customFormat="1" ht="19.5" customHeight="1">
      <c r="A2" s="179" t="s">
        <v>8</v>
      </c>
      <c r="B2" s="179"/>
      <c r="C2" s="179"/>
      <c r="D2" s="179"/>
      <c r="E2" s="179"/>
      <c r="F2" s="179"/>
      <c r="G2" s="179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80"/>
      <c r="B4" s="182" t="s">
        <v>257</v>
      </c>
      <c r="C4" s="182"/>
      <c r="D4" s="182"/>
      <c r="E4" s="182" t="s">
        <v>258</v>
      </c>
      <c r="F4" s="182"/>
      <c r="G4" s="183"/>
    </row>
    <row r="5" spans="1:7" s="4" customFormat="1" ht="50.25" customHeight="1">
      <c r="A5" s="181"/>
      <c r="B5" s="164" t="s">
        <v>118</v>
      </c>
      <c r="C5" s="164" t="s">
        <v>150</v>
      </c>
      <c r="D5" s="56" t="s">
        <v>31</v>
      </c>
      <c r="E5" s="164" t="s">
        <v>118</v>
      </c>
      <c r="F5" s="164" t="s">
        <v>150</v>
      </c>
      <c r="G5" s="37" t="s">
        <v>31</v>
      </c>
    </row>
    <row r="6" spans="1:7" s="13" customFormat="1" ht="34.5" customHeight="1">
      <c r="A6" s="21" t="s">
        <v>32</v>
      </c>
      <c r="B6" s="136">
        <f>SUM(B7:B25)</f>
        <v>20830</v>
      </c>
      <c r="C6" s="11">
        <f>SUM(C7:C25)</f>
        <v>22383</v>
      </c>
      <c r="D6" s="9">
        <f>ROUND(C6/B6*100,1)</f>
        <v>107.5</v>
      </c>
      <c r="E6" s="12">
        <f>SUM(E7:E25)</f>
        <v>2702</v>
      </c>
      <c r="F6" s="12">
        <f>SUM(F7:F25)</f>
        <v>2593</v>
      </c>
      <c r="G6" s="111">
        <f>ROUND(F6/E6*100,1)</f>
        <v>96</v>
      </c>
    </row>
    <row r="7" spans="1:11" ht="46.5" customHeight="1">
      <c r="A7" s="22" t="s">
        <v>10</v>
      </c>
      <c r="B7" s="14">
        <v>4985</v>
      </c>
      <c r="C7" s="32">
        <v>5217</v>
      </c>
      <c r="D7" s="9">
        <f aca="true" t="shared" si="0" ref="D7:D25">ROUND(C7/B7*100,1)</f>
        <v>104.7</v>
      </c>
      <c r="E7" s="14">
        <v>216</v>
      </c>
      <c r="F7" s="59">
        <v>304</v>
      </c>
      <c r="G7" s="111">
        <f aca="true" t="shared" si="1" ref="G7:G25">ROUND(F7/E7*100,1)</f>
        <v>140.7</v>
      </c>
      <c r="H7" s="15"/>
      <c r="I7" s="16"/>
      <c r="K7" s="147"/>
    </row>
    <row r="8" spans="1:11" ht="39" customHeight="1">
      <c r="A8" s="22" t="s">
        <v>11</v>
      </c>
      <c r="B8" s="14">
        <v>216</v>
      </c>
      <c r="C8" s="32">
        <v>173</v>
      </c>
      <c r="D8" s="9">
        <f t="shared" si="0"/>
        <v>80.1</v>
      </c>
      <c r="E8" s="14">
        <v>21</v>
      </c>
      <c r="F8" s="59">
        <v>0</v>
      </c>
      <c r="G8" s="111">
        <f t="shared" si="1"/>
        <v>0</v>
      </c>
      <c r="H8" s="15"/>
      <c r="I8" s="16"/>
      <c r="K8" s="147"/>
    </row>
    <row r="9" spans="1:11" s="19" customFormat="1" ht="25.5" customHeight="1">
      <c r="A9" s="22" t="s">
        <v>12</v>
      </c>
      <c r="B9" s="14">
        <v>4608</v>
      </c>
      <c r="C9" s="32">
        <v>4862</v>
      </c>
      <c r="D9" s="9">
        <f t="shared" si="0"/>
        <v>105.5</v>
      </c>
      <c r="E9" s="14">
        <v>755</v>
      </c>
      <c r="F9" s="59">
        <v>654</v>
      </c>
      <c r="G9" s="111">
        <f t="shared" si="1"/>
        <v>86.6</v>
      </c>
      <c r="H9" s="18"/>
      <c r="I9" s="16"/>
      <c r="J9" s="6"/>
      <c r="K9" s="147"/>
    </row>
    <row r="10" spans="1:13" ht="41.25" customHeight="1">
      <c r="A10" s="22" t="s">
        <v>13</v>
      </c>
      <c r="B10" s="14">
        <v>393</v>
      </c>
      <c r="C10" s="32">
        <v>471</v>
      </c>
      <c r="D10" s="9">
        <f t="shared" si="0"/>
        <v>119.8</v>
      </c>
      <c r="E10" s="14">
        <v>65</v>
      </c>
      <c r="F10" s="59">
        <v>70</v>
      </c>
      <c r="G10" s="111">
        <f t="shared" si="1"/>
        <v>107.7</v>
      </c>
      <c r="H10" s="15"/>
      <c r="I10" s="16"/>
      <c r="K10" s="147"/>
      <c r="M10" s="20"/>
    </row>
    <row r="11" spans="1:11" ht="37.5" customHeight="1">
      <c r="A11" s="22" t="s">
        <v>14</v>
      </c>
      <c r="B11" s="14">
        <v>188</v>
      </c>
      <c r="C11" s="32">
        <v>166</v>
      </c>
      <c r="D11" s="9">
        <f t="shared" si="0"/>
        <v>88.3</v>
      </c>
      <c r="E11" s="14">
        <v>33</v>
      </c>
      <c r="F11" s="59">
        <v>21</v>
      </c>
      <c r="G11" s="111">
        <f t="shared" si="1"/>
        <v>63.6</v>
      </c>
      <c r="H11" s="15"/>
      <c r="I11" s="16"/>
      <c r="K11" s="147"/>
    </row>
    <row r="12" spans="1:11" ht="25.5" customHeight="1">
      <c r="A12" s="22" t="s">
        <v>15</v>
      </c>
      <c r="B12" s="14">
        <v>1066</v>
      </c>
      <c r="C12" s="32">
        <v>1062</v>
      </c>
      <c r="D12" s="9">
        <f t="shared" si="0"/>
        <v>99.6</v>
      </c>
      <c r="E12" s="14">
        <v>186</v>
      </c>
      <c r="F12" s="59">
        <v>155</v>
      </c>
      <c r="G12" s="111">
        <f t="shared" si="1"/>
        <v>83.3</v>
      </c>
      <c r="H12" s="15"/>
      <c r="I12" s="16"/>
      <c r="K12" s="147"/>
    </row>
    <row r="13" spans="1:11" ht="39.75" customHeight="1">
      <c r="A13" s="22" t="s">
        <v>16</v>
      </c>
      <c r="B13" s="14">
        <v>3208</v>
      </c>
      <c r="C13" s="32">
        <v>3306</v>
      </c>
      <c r="D13" s="9">
        <f t="shared" si="0"/>
        <v>103.1</v>
      </c>
      <c r="E13" s="14">
        <v>430</v>
      </c>
      <c r="F13" s="59">
        <v>396</v>
      </c>
      <c r="G13" s="111">
        <f t="shared" si="1"/>
        <v>92.1</v>
      </c>
      <c r="H13" s="15"/>
      <c r="I13" s="16"/>
      <c r="K13" s="147"/>
    </row>
    <row r="14" spans="1:11" ht="35.25" customHeight="1">
      <c r="A14" s="22" t="s">
        <v>17</v>
      </c>
      <c r="B14" s="14">
        <v>1707</v>
      </c>
      <c r="C14" s="32">
        <v>1666</v>
      </c>
      <c r="D14" s="9">
        <f t="shared" si="0"/>
        <v>97.6</v>
      </c>
      <c r="E14" s="14">
        <v>396</v>
      </c>
      <c r="F14" s="59">
        <v>342</v>
      </c>
      <c r="G14" s="111">
        <f t="shared" si="1"/>
        <v>86.4</v>
      </c>
      <c r="H14" s="18"/>
      <c r="I14" s="16"/>
      <c r="K14" s="147"/>
    </row>
    <row r="15" spans="1:11" ht="40.5" customHeight="1">
      <c r="A15" s="22" t="s">
        <v>18</v>
      </c>
      <c r="B15" s="14">
        <v>487</v>
      </c>
      <c r="C15" s="32">
        <v>550</v>
      </c>
      <c r="D15" s="9">
        <f t="shared" si="0"/>
        <v>112.9</v>
      </c>
      <c r="E15" s="14">
        <v>63</v>
      </c>
      <c r="F15" s="59">
        <v>66</v>
      </c>
      <c r="G15" s="111">
        <f t="shared" si="1"/>
        <v>104.8</v>
      </c>
      <c r="H15" s="15"/>
      <c r="I15" s="16"/>
      <c r="K15" s="147"/>
    </row>
    <row r="16" spans="1:11" ht="24" customHeight="1">
      <c r="A16" s="22" t="s">
        <v>19</v>
      </c>
      <c r="B16" s="14">
        <v>90</v>
      </c>
      <c r="C16" s="32">
        <v>110</v>
      </c>
      <c r="D16" s="9">
        <f t="shared" si="0"/>
        <v>122.2</v>
      </c>
      <c r="E16" s="14">
        <v>22</v>
      </c>
      <c r="F16" s="59">
        <v>8</v>
      </c>
      <c r="G16" s="111">
        <f t="shared" si="1"/>
        <v>36.4</v>
      </c>
      <c r="H16" s="15"/>
      <c r="I16" s="16"/>
      <c r="K16" s="147"/>
    </row>
    <row r="17" spans="1:11" ht="24" customHeight="1">
      <c r="A17" s="22" t="s">
        <v>20</v>
      </c>
      <c r="B17" s="14">
        <v>136</v>
      </c>
      <c r="C17" s="32">
        <v>108</v>
      </c>
      <c r="D17" s="9">
        <f t="shared" si="0"/>
        <v>79.4</v>
      </c>
      <c r="E17" s="14">
        <v>35</v>
      </c>
      <c r="F17" s="59">
        <v>19</v>
      </c>
      <c r="G17" s="111">
        <f t="shared" si="1"/>
        <v>54.3</v>
      </c>
      <c r="H17" s="15"/>
      <c r="I17" s="16"/>
      <c r="K17" s="147"/>
    </row>
    <row r="18" spans="1:11" ht="24" customHeight="1">
      <c r="A18" s="22" t="s">
        <v>21</v>
      </c>
      <c r="B18" s="14">
        <v>324</v>
      </c>
      <c r="C18" s="32">
        <v>298</v>
      </c>
      <c r="D18" s="9">
        <f t="shared" si="0"/>
        <v>92</v>
      </c>
      <c r="E18" s="14">
        <v>55</v>
      </c>
      <c r="F18" s="59">
        <v>26</v>
      </c>
      <c r="G18" s="111">
        <f t="shared" si="1"/>
        <v>47.3</v>
      </c>
      <c r="H18" s="15"/>
      <c r="I18" s="16"/>
      <c r="K18" s="147"/>
    </row>
    <row r="19" spans="1:11" ht="38.25" customHeight="1">
      <c r="A19" s="22" t="s">
        <v>22</v>
      </c>
      <c r="B19" s="14">
        <v>235</v>
      </c>
      <c r="C19" s="32">
        <v>268</v>
      </c>
      <c r="D19" s="9">
        <f t="shared" si="0"/>
        <v>114</v>
      </c>
      <c r="E19" s="14">
        <v>28</v>
      </c>
      <c r="F19" s="59">
        <v>49</v>
      </c>
      <c r="G19" s="111">
        <f t="shared" si="1"/>
        <v>175</v>
      </c>
      <c r="H19" s="15"/>
      <c r="I19" s="16"/>
      <c r="K19" s="147"/>
    </row>
    <row r="20" spans="1:11" ht="41.25" customHeight="1">
      <c r="A20" s="22" t="s">
        <v>23</v>
      </c>
      <c r="B20" s="14">
        <v>639</v>
      </c>
      <c r="C20" s="32">
        <v>600</v>
      </c>
      <c r="D20" s="9">
        <f t="shared" si="0"/>
        <v>93.9</v>
      </c>
      <c r="E20" s="14">
        <v>87</v>
      </c>
      <c r="F20" s="59">
        <v>104</v>
      </c>
      <c r="G20" s="111">
        <f t="shared" si="1"/>
        <v>119.5</v>
      </c>
      <c r="H20" s="15"/>
      <c r="I20" s="16"/>
      <c r="K20" s="147"/>
    </row>
    <row r="21" spans="1:11" ht="42.75" customHeight="1">
      <c r="A21" s="22" t="s">
        <v>24</v>
      </c>
      <c r="B21" s="14">
        <v>1176</v>
      </c>
      <c r="C21" s="32">
        <v>1828</v>
      </c>
      <c r="D21" s="9">
        <f t="shared" si="0"/>
        <v>155.4</v>
      </c>
      <c r="E21" s="14">
        <v>151</v>
      </c>
      <c r="F21" s="59">
        <v>184</v>
      </c>
      <c r="G21" s="111">
        <f t="shared" si="1"/>
        <v>121.9</v>
      </c>
      <c r="H21" s="18"/>
      <c r="I21" s="16"/>
      <c r="K21" s="147"/>
    </row>
    <row r="22" spans="1:11" ht="24" customHeight="1">
      <c r="A22" s="22" t="s">
        <v>25</v>
      </c>
      <c r="B22" s="14">
        <v>463</v>
      </c>
      <c r="C22" s="32">
        <v>673</v>
      </c>
      <c r="D22" s="9">
        <f t="shared" si="0"/>
        <v>145.4</v>
      </c>
      <c r="E22" s="14">
        <v>65</v>
      </c>
      <c r="F22" s="59">
        <v>105</v>
      </c>
      <c r="G22" s="111">
        <f t="shared" si="1"/>
        <v>161.5</v>
      </c>
      <c r="H22" s="15"/>
      <c r="I22" s="16"/>
      <c r="K22" s="147"/>
    </row>
    <row r="23" spans="1:11" ht="42.75" customHeight="1">
      <c r="A23" s="22" t="s">
        <v>26</v>
      </c>
      <c r="B23" s="14">
        <v>645</v>
      </c>
      <c r="C23" s="32">
        <v>767</v>
      </c>
      <c r="D23" s="9">
        <f t="shared" si="0"/>
        <v>118.9</v>
      </c>
      <c r="E23" s="14">
        <v>57</v>
      </c>
      <c r="F23" s="59">
        <v>77</v>
      </c>
      <c r="G23" s="111">
        <f t="shared" si="1"/>
        <v>135.1</v>
      </c>
      <c r="H23" s="18"/>
      <c r="I23" s="16"/>
      <c r="K23" s="147"/>
    </row>
    <row r="24" spans="1:11" ht="36.75" customHeight="1">
      <c r="A24" s="22" t="s">
        <v>27</v>
      </c>
      <c r="B24" s="14">
        <v>110</v>
      </c>
      <c r="C24" s="32">
        <v>150</v>
      </c>
      <c r="D24" s="9">
        <f t="shared" si="0"/>
        <v>136.4</v>
      </c>
      <c r="E24" s="14">
        <v>10</v>
      </c>
      <c r="F24" s="59">
        <v>5</v>
      </c>
      <c r="G24" s="111">
        <f t="shared" si="1"/>
        <v>50</v>
      </c>
      <c r="H24" s="15"/>
      <c r="I24" s="16"/>
      <c r="K24" s="147"/>
    </row>
    <row r="25" spans="1:11" ht="27.75" customHeight="1" thickBot="1">
      <c r="A25" s="23" t="s">
        <v>28</v>
      </c>
      <c r="B25" s="112">
        <v>154</v>
      </c>
      <c r="C25" s="107">
        <v>108</v>
      </c>
      <c r="D25" s="108">
        <f t="shared" si="0"/>
        <v>70.1</v>
      </c>
      <c r="E25" s="112">
        <v>27</v>
      </c>
      <c r="F25" s="113">
        <v>8</v>
      </c>
      <c r="G25" s="114">
        <f t="shared" si="1"/>
        <v>29.6</v>
      </c>
      <c r="H25" s="15"/>
      <c r="I25" s="16"/>
      <c r="K25" s="14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163"/>
      <c r="C27" s="163"/>
      <c r="D27" s="163"/>
      <c r="E27" s="163"/>
      <c r="F27" s="163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A27" sqref="A2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65.25" customHeight="1">
      <c r="A1" s="178" t="s">
        <v>262</v>
      </c>
      <c r="B1" s="178"/>
      <c r="C1" s="178"/>
      <c r="D1" s="178"/>
    </row>
    <row r="2" spans="1:4" s="2" customFormat="1" ht="7.5" customHeight="1" thickBot="1">
      <c r="A2" s="104"/>
      <c r="B2" s="104"/>
      <c r="C2" s="104"/>
      <c r="D2" s="104"/>
    </row>
    <row r="3" spans="1:4" s="4" customFormat="1" ht="25.5" customHeight="1">
      <c r="A3" s="180"/>
      <c r="B3" s="223" t="s">
        <v>39</v>
      </c>
      <c r="C3" s="223" t="s">
        <v>40</v>
      </c>
      <c r="D3" s="225" t="s">
        <v>89</v>
      </c>
    </row>
    <row r="4" spans="1:4" s="4" customFormat="1" ht="51" customHeight="1">
      <c r="A4" s="181"/>
      <c r="B4" s="224"/>
      <c r="C4" s="224"/>
      <c r="D4" s="226"/>
    </row>
    <row r="5" spans="1:6" s="5" customFormat="1" ht="34.5" customHeight="1">
      <c r="A5" s="24" t="s">
        <v>32</v>
      </c>
      <c r="B5" s="25">
        <f>SUM(B6:B14)</f>
        <v>2593</v>
      </c>
      <c r="C5" s="25">
        <f>SUM(C6:C14)</f>
        <v>9882</v>
      </c>
      <c r="D5" s="127">
        <f>C5/B5</f>
        <v>3.8110296953335903</v>
      </c>
      <c r="F5" s="26"/>
    </row>
    <row r="6" spans="1:10" ht="51" customHeight="1">
      <c r="A6" s="117" t="s">
        <v>34</v>
      </c>
      <c r="B6" s="27">
        <v>106</v>
      </c>
      <c r="C6" s="27">
        <v>1475</v>
      </c>
      <c r="D6" s="145">
        <f aca="true" t="shared" si="0" ref="D6:D14">C6/B6</f>
        <v>13.915094339622641</v>
      </c>
      <c r="F6" s="26"/>
      <c r="G6" s="29"/>
      <c r="J6" s="29"/>
    </row>
    <row r="7" spans="1:10" ht="35.25" customHeight="1">
      <c r="A7" s="117" t="s">
        <v>3</v>
      </c>
      <c r="B7" s="27">
        <v>257</v>
      </c>
      <c r="C7" s="27">
        <v>984</v>
      </c>
      <c r="D7" s="145">
        <f t="shared" si="0"/>
        <v>3.8287937743190663</v>
      </c>
      <c r="F7" s="26"/>
      <c r="G7" s="29"/>
      <c r="J7" s="29"/>
    </row>
    <row r="8" spans="1:10" s="19" customFormat="1" ht="25.5" customHeight="1">
      <c r="A8" s="117" t="s">
        <v>2</v>
      </c>
      <c r="B8" s="27">
        <v>157</v>
      </c>
      <c r="C8" s="27">
        <v>996</v>
      </c>
      <c r="D8" s="145">
        <f t="shared" si="0"/>
        <v>6.343949044585988</v>
      </c>
      <c r="E8" s="6"/>
      <c r="F8" s="26"/>
      <c r="G8" s="29"/>
      <c r="H8" s="6"/>
      <c r="J8" s="29"/>
    </row>
    <row r="9" spans="1:10" ht="36.75" customHeight="1">
      <c r="A9" s="117" t="s">
        <v>1</v>
      </c>
      <c r="B9" s="27">
        <v>103</v>
      </c>
      <c r="C9" s="27">
        <v>431</v>
      </c>
      <c r="D9" s="145">
        <f t="shared" si="0"/>
        <v>4.184466019417476</v>
      </c>
      <c r="F9" s="26"/>
      <c r="G9" s="29"/>
      <c r="J9" s="29"/>
    </row>
    <row r="10" spans="1:10" ht="28.5" customHeight="1">
      <c r="A10" s="117" t="s">
        <v>5</v>
      </c>
      <c r="B10" s="27">
        <v>554</v>
      </c>
      <c r="C10" s="27">
        <v>1640</v>
      </c>
      <c r="D10" s="145">
        <f t="shared" si="0"/>
        <v>2.96028880866426</v>
      </c>
      <c r="F10" s="26"/>
      <c r="G10" s="29"/>
      <c r="J10" s="29"/>
    </row>
    <row r="11" spans="1:10" ht="59.25" customHeight="1">
      <c r="A11" s="117" t="s">
        <v>30</v>
      </c>
      <c r="B11" s="27">
        <v>27</v>
      </c>
      <c r="C11" s="27">
        <v>283</v>
      </c>
      <c r="D11" s="145">
        <f t="shared" si="0"/>
        <v>10.481481481481481</v>
      </c>
      <c r="F11" s="26"/>
      <c r="G11" s="29"/>
      <c r="J11" s="29"/>
    </row>
    <row r="12" spans="1:17" ht="33.75" customHeight="1">
      <c r="A12" s="117" t="s">
        <v>6</v>
      </c>
      <c r="B12" s="27">
        <v>547</v>
      </c>
      <c r="C12" s="27">
        <v>916</v>
      </c>
      <c r="D12" s="145">
        <f t="shared" si="0"/>
        <v>1.6745886654478976</v>
      </c>
      <c r="F12" s="26"/>
      <c r="G12" s="29"/>
      <c r="J12" s="29"/>
      <c r="Q12" s="8"/>
    </row>
    <row r="13" spans="1:17" ht="75" customHeight="1">
      <c r="A13" s="117" t="s">
        <v>7</v>
      </c>
      <c r="B13" s="27">
        <v>581</v>
      </c>
      <c r="C13" s="27">
        <v>1879</v>
      </c>
      <c r="D13" s="145">
        <f t="shared" si="0"/>
        <v>3.23407917383821</v>
      </c>
      <c r="F13" s="26"/>
      <c r="G13" s="29"/>
      <c r="J13" s="29"/>
      <c r="Q13" s="8"/>
    </row>
    <row r="14" spans="1:17" ht="40.5" customHeight="1" thickBot="1">
      <c r="A14" s="118" t="s">
        <v>35</v>
      </c>
      <c r="B14" s="119">
        <v>261</v>
      </c>
      <c r="C14" s="119">
        <v>1278</v>
      </c>
      <c r="D14" s="146">
        <f t="shared" si="0"/>
        <v>4.896551724137931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C9" sqref="C9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84" t="s">
        <v>187</v>
      </c>
      <c r="B1" s="184"/>
      <c r="C1" s="184"/>
      <c r="D1" s="184"/>
      <c r="E1" s="184"/>
      <c r="F1" s="184"/>
      <c r="G1" s="184"/>
    </row>
    <row r="2" spans="1:7" s="2" customFormat="1" ht="19.5" customHeight="1">
      <c r="A2" s="185" t="s">
        <v>33</v>
      </c>
      <c r="B2" s="185"/>
      <c r="C2" s="185"/>
      <c r="D2" s="185"/>
      <c r="E2" s="185"/>
      <c r="F2" s="185"/>
      <c r="G2" s="185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80"/>
      <c r="B4" s="186" t="s">
        <v>257</v>
      </c>
      <c r="C4" s="186"/>
      <c r="D4" s="186"/>
      <c r="E4" s="186" t="s">
        <v>259</v>
      </c>
      <c r="F4" s="186"/>
      <c r="G4" s="187"/>
    </row>
    <row r="5" spans="1:7" s="4" customFormat="1" ht="55.5" customHeight="1">
      <c r="A5" s="181"/>
      <c r="B5" s="62" t="s">
        <v>118</v>
      </c>
      <c r="C5" s="62" t="s">
        <v>150</v>
      </c>
      <c r="D5" s="61" t="s">
        <v>31</v>
      </c>
      <c r="E5" s="137">
        <v>2018</v>
      </c>
      <c r="F5" s="137">
        <v>2019</v>
      </c>
      <c r="G5" s="115" t="s">
        <v>31</v>
      </c>
    </row>
    <row r="6" spans="1:9" s="5" customFormat="1" ht="34.5" customHeight="1">
      <c r="A6" s="24" t="s">
        <v>32</v>
      </c>
      <c r="B6" s="25">
        <f>SUM(B7:B15)</f>
        <v>20830</v>
      </c>
      <c r="C6" s="25">
        <f>SUM(C7:C15)</f>
        <v>22383</v>
      </c>
      <c r="D6" s="60">
        <f>ROUND(C6/B6*100,1)</f>
        <v>107.5</v>
      </c>
      <c r="E6" s="25">
        <f>SUM(E7:E15)</f>
        <v>2702</v>
      </c>
      <c r="F6" s="25">
        <f>SUM(F7:F15)</f>
        <v>2593</v>
      </c>
      <c r="G6" s="116">
        <f>ROUND(F6/E6*100,1)</f>
        <v>96</v>
      </c>
      <c r="I6" s="26"/>
    </row>
    <row r="7" spans="1:13" ht="57.75" customHeight="1">
      <c r="A7" s="138" t="s">
        <v>34</v>
      </c>
      <c r="B7" s="27">
        <v>1127</v>
      </c>
      <c r="C7" s="28">
        <v>1163</v>
      </c>
      <c r="D7" s="60">
        <f aca="true" t="shared" si="0" ref="D7:D15">ROUND(C7/B7*100,1)</f>
        <v>103.2</v>
      </c>
      <c r="E7" s="27">
        <v>100</v>
      </c>
      <c r="F7" s="28">
        <v>106</v>
      </c>
      <c r="G7" s="116">
        <f aca="true" t="shared" si="1" ref="G7:G15">ROUND(F7/E7*100,1)</f>
        <v>106</v>
      </c>
      <c r="I7" s="26"/>
      <c r="J7" s="29"/>
      <c r="M7" s="29"/>
    </row>
    <row r="8" spans="1:13" ht="35.25" customHeight="1">
      <c r="A8" s="138" t="s">
        <v>3</v>
      </c>
      <c r="B8" s="27">
        <v>1319</v>
      </c>
      <c r="C8" s="28">
        <v>1984</v>
      </c>
      <c r="D8" s="60">
        <f t="shared" si="0"/>
        <v>150.4</v>
      </c>
      <c r="E8" s="27">
        <v>167</v>
      </c>
      <c r="F8" s="28">
        <v>257</v>
      </c>
      <c r="G8" s="116">
        <f t="shared" si="1"/>
        <v>153.9</v>
      </c>
      <c r="I8" s="26"/>
      <c r="J8" s="29"/>
      <c r="M8" s="29"/>
    </row>
    <row r="9" spans="1:13" s="19" customFormat="1" ht="25.5" customHeight="1">
      <c r="A9" s="138" t="s">
        <v>2</v>
      </c>
      <c r="B9" s="27">
        <v>1353</v>
      </c>
      <c r="C9" s="28">
        <v>1425</v>
      </c>
      <c r="D9" s="60">
        <f t="shared" si="0"/>
        <v>105.3</v>
      </c>
      <c r="E9" s="27">
        <v>195</v>
      </c>
      <c r="F9" s="28">
        <v>157</v>
      </c>
      <c r="G9" s="116">
        <f t="shared" si="1"/>
        <v>80.5</v>
      </c>
      <c r="H9" s="6"/>
      <c r="I9" s="26"/>
      <c r="J9" s="29"/>
      <c r="K9" s="6"/>
      <c r="M9" s="29"/>
    </row>
    <row r="10" spans="1:13" ht="36.75" customHeight="1">
      <c r="A10" s="138" t="s">
        <v>1</v>
      </c>
      <c r="B10" s="27">
        <v>654</v>
      </c>
      <c r="C10" s="28">
        <v>673</v>
      </c>
      <c r="D10" s="60">
        <f t="shared" si="0"/>
        <v>102.9</v>
      </c>
      <c r="E10" s="27">
        <v>93</v>
      </c>
      <c r="F10" s="28">
        <v>103</v>
      </c>
      <c r="G10" s="116">
        <f t="shared" si="1"/>
        <v>110.8</v>
      </c>
      <c r="I10" s="26"/>
      <c r="J10" s="29"/>
      <c r="M10" s="29"/>
    </row>
    <row r="11" spans="1:13" ht="35.25" customHeight="1">
      <c r="A11" s="138" t="s">
        <v>5</v>
      </c>
      <c r="B11" s="27">
        <v>3365</v>
      </c>
      <c r="C11" s="28">
        <v>3636</v>
      </c>
      <c r="D11" s="60">
        <f t="shared" si="0"/>
        <v>108.1</v>
      </c>
      <c r="E11" s="27">
        <v>587</v>
      </c>
      <c r="F11" s="28">
        <v>554</v>
      </c>
      <c r="G11" s="116">
        <f t="shared" si="1"/>
        <v>94.4</v>
      </c>
      <c r="I11" s="26"/>
      <c r="J11" s="29"/>
      <c r="M11" s="29"/>
    </row>
    <row r="12" spans="1:13" ht="59.25" customHeight="1">
      <c r="A12" s="138" t="s">
        <v>30</v>
      </c>
      <c r="B12" s="27">
        <v>519</v>
      </c>
      <c r="C12" s="28">
        <v>705</v>
      </c>
      <c r="D12" s="60">
        <f t="shared" si="0"/>
        <v>135.8</v>
      </c>
      <c r="E12" s="27">
        <v>25</v>
      </c>
      <c r="F12" s="28">
        <v>27</v>
      </c>
      <c r="G12" s="116">
        <f t="shared" si="1"/>
        <v>108</v>
      </c>
      <c r="I12" s="26"/>
      <c r="J12" s="29"/>
      <c r="M12" s="29"/>
    </row>
    <row r="13" spans="1:20" ht="29.25" customHeight="1">
      <c r="A13" s="138" t="s">
        <v>6</v>
      </c>
      <c r="B13" s="27">
        <v>3786</v>
      </c>
      <c r="C13" s="28">
        <v>3938</v>
      </c>
      <c r="D13" s="60">
        <f t="shared" si="0"/>
        <v>104</v>
      </c>
      <c r="E13" s="27">
        <v>676</v>
      </c>
      <c r="F13" s="28">
        <v>547</v>
      </c>
      <c r="G13" s="116">
        <f t="shared" si="1"/>
        <v>80.9</v>
      </c>
      <c r="I13" s="26"/>
      <c r="J13" s="29"/>
      <c r="M13" s="29"/>
      <c r="T13" s="8"/>
    </row>
    <row r="14" spans="1:20" ht="66.75" customHeight="1">
      <c r="A14" s="138" t="s">
        <v>7</v>
      </c>
      <c r="B14" s="27">
        <v>5713</v>
      </c>
      <c r="C14" s="28">
        <v>5758</v>
      </c>
      <c r="D14" s="60">
        <f t="shared" si="0"/>
        <v>100.8</v>
      </c>
      <c r="E14" s="27">
        <v>614</v>
      </c>
      <c r="F14" s="28">
        <v>581</v>
      </c>
      <c r="G14" s="116">
        <f t="shared" si="1"/>
        <v>94.6</v>
      </c>
      <c r="I14" s="26"/>
      <c r="J14" s="29"/>
      <c r="M14" s="29"/>
      <c r="T14" s="8"/>
    </row>
    <row r="15" spans="1:20" ht="37.5" customHeight="1" thickBot="1">
      <c r="A15" s="139" t="s">
        <v>35</v>
      </c>
      <c r="B15" s="119">
        <v>2994</v>
      </c>
      <c r="C15" s="120">
        <v>3101</v>
      </c>
      <c r="D15" s="121">
        <f t="shared" si="0"/>
        <v>103.6</v>
      </c>
      <c r="E15" s="119">
        <v>245</v>
      </c>
      <c r="F15" s="120">
        <v>261</v>
      </c>
      <c r="G15" s="122">
        <f t="shared" si="1"/>
        <v>106.5</v>
      </c>
      <c r="I15" s="26"/>
      <c r="J15" s="29"/>
      <c r="M15" s="29"/>
      <c r="T15" s="8"/>
    </row>
    <row r="16" spans="1:20" ht="12.75">
      <c r="A16" s="135"/>
      <c r="B16" s="7"/>
      <c r="C16" s="7"/>
      <c r="D16" s="7"/>
      <c r="E16" s="7"/>
      <c r="F16" s="7"/>
      <c r="T16" s="8"/>
    </row>
    <row r="17" spans="1:20" ht="12.75">
      <c r="A17" s="135"/>
      <c r="B17" s="7"/>
      <c r="C17" s="7"/>
      <c r="D17" s="7"/>
      <c r="E17" s="7"/>
      <c r="F17" s="7"/>
      <c r="T17" s="8"/>
    </row>
    <row r="18" spans="1:20" ht="12.75">
      <c r="A18" s="134"/>
      <c r="T18" s="8"/>
    </row>
    <row r="19" spans="1:20" ht="12.75">
      <c r="A19" s="134"/>
      <c r="T19" s="8"/>
    </row>
    <row r="20" spans="1:20" ht="12.75">
      <c r="A20" s="134"/>
      <c r="T20" s="8"/>
    </row>
    <row r="21" spans="1:20" ht="12.75">
      <c r="A21" s="134"/>
      <c r="T21" s="8"/>
    </row>
    <row r="22" ht="12.75">
      <c r="A22" s="134"/>
    </row>
    <row r="23" ht="12.75">
      <c r="A23" s="134"/>
    </row>
    <row r="24" ht="12.75">
      <c r="A24" s="134"/>
    </row>
    <row r="25" ht="12.75">
      <c r="A25" s="1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B1">
      <selection activeCell="B4" sqref="B4:B6"/>
    </sheetView>
  </sheetViews>
  <sheetFormatPr defaultColWidth="9.140625" defaultRowHeight="15"/>
  <cols>
    <col min="1" max="1" width="3.140625" style="83" customWidth="1"/>
    <col min="2" max="2" width="36.57421875" style="171" customWidth="1"/>
    <col min="3" max="3" width="10.00390625" style="79" customWidth="1"/>
    <col min="4" max="4" width="13.00390625" style="79" customWidth="1"/>
    <col min="5" max="5" width="10.00390625" style="79" customWidth="1"/>
    <col min="6" max="6" width="9.57421875" style="79" customWidth="1"/>
    <col min="7" max="7" width="9.421875" style="79" customWidth="1"/>
    <col min="8" max="16384" width="9.140625" style="79" customWidth="1"/>
  </cols>
  <sheetData>
    <row r="1" spans="1:7" s="84" customFormat="1" ht="54" customHeight="1">
      <c r="A1" s="83"/>
      <c r="B1" s="188" t="s">
        <v>263</v>
      </c>
      <c r="C1" s="188"/>
      <c r="D1" s="188"/>
      <c r="E1" s="188"/>
      <c r="F1" s="188"/>
      <c r="G1" s="188"/>
    </row>
    <row r="2" spans="1:7" s="84" customFormat="1" ht="20.25">
      <c r="A2" s="83"/>
      <c r="B2" s="170"/>
      <c r="C2" s="189" t="s">
        <v>42</v>
      </c>
      <c r="D2" s="189"/>
      <c r="E2" s="189"/>
      <c r="F2" s="82"/>
      <c r="G2" s="82"/>
    </row>
    <row r="3" ht="8.25" customHeight="1"/>
    <row r="4" spans="1:7" s="83" customFormat="1" ht="30.75" customHeight="1">
      <c r="A4" s="190"/>
      <c r="B4" s="191" t="s">
        <v>43</v>
      </c>
      <c r="C4" s="194" t="s">
        <v>140</v>
      </c>
      <c r="D4" s="194" t="s">
        <v>141</v>
      </c>
      <c r="E4" s="194" t="s">
        <v>45</v>
      </c>
      <c r="F4" s="197" t="s">
        <v>264</v>
      </c>
      <c r="G4" s="198"/>
    </row>
    <row r="5" spans="1:7" s="83" customFormat="1" ht="18.75" customHeight="1">
      <c r="A5" s="190"/>
      <c r="B5" s="192"/>
      <c r="C5" s="195"/>
      <c r="D5" s="195"/>
      <c r="E5" s="195"/>
      <c r="F5" s="199" t="s">
        <v>140</v>
      </c>
      <c r="G5" s="201" t="s">
        <v>44</v>
      </c>
    </row>
    <row r="6" spans="1:7" s="83" customFormat="1" ht="58.5" customHeight="1">
      <c r="A6" s="190"/>
      <c r="B6" s="193"/>
      <c r="C6" s="196"/>
      <c r="D6" s="196"/>
      <c r="E6" s="196"/>
      <c r="F6" s="200"/>
      <c r="G6" s="201"/>
    </row>
    <row r="7" spans="1:7" ht="13.5" customHeight="1">
      <c r="A7" s="140" t="s">
        <v>46</v>
      </c>
      <c r="B7" s="169" t="s">
        <v>0</v>
      </c>
      <c r="C7" s="81">
        <v>1</v>
      </c>
      <c r="D7" s="81">
        <v>3</v>
      </c>
      <c r="E7" s="81">
        <v>4</v>
      </c>
      <c r="F7" s="81">
        <v>5</v>
      </c>
      <c r="G7" s="81">
        <v>6</v>
      </c>
    </row>
    <row r="8" spans="1:7" ht="18.75" customHeight="1">
      <c r="A8" s="141">
        <v>1</v>
      </c>
      <c r="B8" s="157" t="s">
        <v>47</v>
      </c>
      <c r="C8" s="86">
        <v>1790</v>
      </c>
      <c r="D8" s="86">
        <v>1186</v>
      </c>
      <c r="E8" s="86">
        <f>C8-D8</f>
        <v>604</v>
      </c>
      <c r="F8" s="86">
        <v>129</v>
      </c>
      <c r="G8" s="86">
        <v>250</v>
      </c>
    </row>
    <row r="9" spans="1:7" s="87" customFormat="1" ht="15.75" customHeight="1">
      <c r="A9" s="141">
        <v>2</v>
      </c>
      <c r="B9" s="157" t="s">
        <v>48</v>
      </c>
      <c r="C9" s="86">
        <v>1661</v>
      </c>
      <c r="D9" s="86">
        <v>1713</v>
      </c>
      <c r="E9" s="86">
        <f aca="true" t="shared" si="0" ref="E9:E57">C9-D9</f>
        <v>-52</v>
      </c>
      <c r="F9" s="86">
        <v>100</v>
      </c>
      <c r="G9" s="86">
        <v>363</v>
      </c>
    </row>
    <row r="10" spans="1:7" s="87" customFormat="1" ht="45.75" customHeight="1">
      <c r="A10" s="141">
        <v>3</v>
      </c>
      <c r="B10" s="157" t="s">
        <v>119</v>
      </c>
      <c r="C10" s="86">
        <v>1432</v>
      </c>
      <c r="D10" s="86">
        <v>1305</v>
      </c>
      <c r="E10" s="86">
        <f t="shared" si="0"/>
        <v>127</v>
      </c>
      <c r="F10" s="86">
        <v>26</v>
      </c>
      <c r="G10" s="86">
        <v>80</v>
      </c>
    </row>
    <row r="11" spans="1:7" s="87" customFormat="1" ht="15.75">
      <c r="A11" s="141">
        <v>4</v>
      </c>
      <c r="B11" s="157" t="s">
        <v>90</v>
      </c>
      <c r="C11" s="86">
        <v>902</v>
      </c>
      <c r="D11" s="86">
        <v>717</v>
      </c>
      <c r="E11" s="86">
        <f t="shared" si="0"/>
        <v>185</v>
      </c>
      <c r="F11" s="86">
        <v>89</v>
      </c>
      <c r="G11" s="86">
        <v>303</v>
      </c>
    </row>
    <row r="12" spans="1:7" s="87" customFormat="1" ht="15.75">
      <c r="A12" s="141">
        <v>5</v>
      </c>
      <c r="B12" s="157" t="s">
        <v>49</v>
      </c>
      <c r="C12" s="86">
        <v>580</v>
      </c>
      <c r="D12" s="86">
        <v>499</v>
      </c>
      <c r="E12" s="86">
        <f t="shared" si="0"/>
        <v>81</v>
      </c>
      <c r="F12" s="86">
        <v>112</v>
      </c>
      <c r="G12" s="86">
        <v>199</v>
      </c>
    </row>
    <row r="13" spans="1:7" s="87" customFormat="1" ht="15.75">
      <c r="A13" s="141">
        <v>6</v>
      </c>
      <c r="B13" s="157" t="s">
        <v>56</v>
      </c>
      <c r="C13" s="86">
        <v>501</v>
      </c>
      <c r="D13" s="86">
        <v>306</v>
      </c>
      <c r="E13" s="86">
        <f t="shared" si="0"/>
        <v>195</v>
      </c>
      <c r="F13" s="86">
        <v>61</v>
      </c>
      <c r="G13" s="86">
        <v>104</v>
      </c>
    </row>
    <row r="14" spans="1:7" s="87" customFormat="1" ht="31.5">
      <c r="A14" s="141">
        <v>7</v>
      </c>
      <c r="B14" s="157" t="s">
        <v>197</v>
      </c>
      <c r="C14" s="86">
        <v>475</v>
      </c>
      <c r="D14" s="86">
        <v>206</v>
      </c>
      <c r="E14" s="86">
        <f t="shared" si="0"/>
        <v>269</v>
      </c>
      <c r="F14" s="86">
        <v>2</v>
      </c>
      <c r="G14" s="86">
        <v>78</v>
      </c>
    </row>
    <row r="15" spans="1:7" s="87" customFormat="1" ht="15.75">
      <c r="A15" s="141">
        <v>8</v>
      </c>
      <c r="B15" s="157" t="s">
        <v>50</v>
      </c>
      <c r="C15" s="86">
        <v>444</v>
      </c>
      <c r="D15" s="86">
        <v>528</v>
      </c>
      <c r="E15" s="86">
        <f t="shared" si="0"/>
        <v>-84</v>
      </c>
      <c r="F15" s="86">
        <v>58</v>
      </c>
      <c r="G15" s="86">
        <v>200</v>
      </c>
    </row>
    <row r="16" spans="1:7" s="87" customFormat="1" ht="15.75">
      <c r="A16" s="141">
        <v>9</v>
      </c>
      <c r="B16" s="157" t="s">
        <v>53</v>
      </c>
      <c r="C16" s="86">
        <v>409</v>
      </c>
      <c r="D16" s="86">
        <v>340</v>
      </c>
      <c r="E16" s="86">
        <f t="shared" si="0"/>
        <v>69</v>
      </c>
      <c r="F16" s="86">
        <v>39</v>
      </c>
      <c r="G16" s="86">
        <v>117</v>
      </c>
    </row>
    <row r="17" spans="1:7" s="87" customFormat="1" ht="18.75" customHeight="1">
      <c r="A17" s="141">
        <v>10</v>
      </c>
      <c r="B17" s="157" t="s">
        <v>120</v>
      </c>
      <c r="C17" s="86">
        <v>348</v>
      </c>
      <c r="D17" s="86">
        <v>306</v>
      </c>
      <c r="E17" s="86">
        <f t="shared" si="0"/>
        <v>42</v>
      </c>
      <c r="F17" s="86">
        <v>48</v>
      </c>
      <c r="G17" s="86">
        <v>132</v>
      </c>
    </row>
    <row r="18" spans="1:7" s="87" customFormat="1" ht="16.5" customHeight="1">
      <c r="A18" s="141">
        <v>11</v>
      </c>
      <c r="B18" s="157" t="s">
        <v>51</v>
      </c>
      <c r="C18" s="86">
        <v>325</v>
      </c>
      <c r="D18" s="86">
        <v>469</v>
      </c>
      <c r="E18" s="86">
        <f t="shared" si="0"/>
        <v>-144</v>
      </c>
      <c r="F18" s="86">
        <v>34</v>
      </c>
      <c r="G18" s="86">
        <v>213</v>
      </c>
    </row>
    <row r="19" spans="1:7" s="87" customFormat="1" ht="16.5" customHeight="1">
      <c r="A19" s="141">
        <v>12</v>
      </c>
      <c r="B19" s="157" t="s">
        <v>91</v>
      </c>
      <c r="C19" s="86">
        <v>323</v>
      </c>
      <c r="D19" s="86">
        <v>520</v>
      </c>
      <c r="E19" s="86">
        <f t="shared" si="0"/>
        <v>-197</v>
      </c>
      <c r="F19" s="86">
        <v>31</v>
      </c>
      <c r="G19" s="86">
        <v>222</v>
      </c>
    </row>
    <row r="20" spans="1:7" s="87" customFormat="1" ht="29.25" customHeight="1">
      <c r="A20" s="141">
        <v>13</v>
      </c>
      <c r="B20" s="157" t="s">
        <v>122</v>
      </c>
      <c r="C20" s="86">
        <v>303</v>
      </c>
      <c r="D20" s="86">
        <v>368</v>
      </c>
      <c r="E20" s="86">
        <f t="shared" si="0"/>
        <v>-65</v>
      </c>
      <c r="F20" s="86">
        <v>6</v>
      </c>
      <c r="G20" s="86">
        <v>61</v>
      </c>
    </row>
    <row r="21" spans="1:7" s="87" customFormat="1" ht="15.75">
      <c r="A21" s="141">
        <v>14</v>
      </c>
      <c r="B21" s="157" t="s">
        <v>92</v>
      </c>
      <c r="C21" s="86">
        <v>253</v>
      </c>
      <c r="D21" s="86">
        <v>377</v>
      </c>
      <c r="E21" s="86">
        <f t="shared" si="0"/>
        <v>-124</v>
      </c>
      <c r="F21" s="86">
        <v>19</v>
      </c>
      <c r="G21" s="86">
        <v>31</v>
      </c>
    </row>
    <row r="22" spans="1:7" s="87" customFormat="1" ht="31.5">
      <c r="A22" s="141">
        <v>15</v>
      </c>
      <c r="B22" s="157" t="s">
        <v>52</v>
      </c>
      <c r="C22" s="86">
        <v>249</v>
      </c>
      <c r="D22" s="86">
        <v>417</v>
      </c>
      <c r="E22" s="86">
        <f t="shared" si="0"/>
        <v>-168</v>
      </c>
      <c r="F22" s="86">
        <v>24</v>
      </c>
      <c r="G22" s="86">
        <v>203</v>
      </c>
    </row>
    <row r="23" spans="1:7" s="87" customFormat="1" ht="15.75">
      <c r="A23" s="141">
        <v>16</v>
      </c>
      <c r="B23" s="157" t="s">
        <v>54</v>
      </c>
      <c r="C23" s="86">
        <v>246</v>
      </c>
      <c r="D23" s="86">
        <v>129</v>
      </c>
      <c r="E23" s="86">
        <f t="shared" si="0"/>
        <v>117</v>
      </c>
      <c r="F23" s="86">
        <v>30</v>
      </c>
      <c r="G23" s="86">
        <v>61</v>
      </c>
    </row>
    <row r="24" spans="1:7" s="87" customFormat="1" ht="31.5">
      <c r="A24" s="141">
        <v>17</v>
      </c>
      <c r="B24" s="157" t="s">
        <v>152</v>
      </c>
      <c r="C24" s="86">
        <v>238</v>
      </c>
      <c r="D24" s="86">
        <v>9</v>
      </c>
      <c r="E24" s="86">
        <f t="shared" si="0"/>
        <v>229</v>
      </c>
      <c r="F24" s="86">
        <v>0</v>
      </c>
      <c r="G24" s="86">
        <v>6</v>
      </c>
    </row>
    <row r="25" spans="1:7" s="87" customFormat="1" ht="15.75">
      <c r="A25" s="141">
        <v>18</v>
      </c>
      <c r="B25" s="157" t="s">
        <v>62</v>
      </c>
      <c r="C25" s="86">
        <v>178</v>
      </c>
      <c r="D25" s="86">
        <v>45</v>
      </c>
      <c r="E25" s="86">
        <f t="shared" si="0"/>
        <v>133</v>
      </c>
      <c r="F25" s="86">
        <v>25</v>
      </c>
      <c r="G25" s="86">
        <v>15</v>
      </c>
    </row>
    <row r="26" spans="1:7" s="87" customFormat="1" ht="15.75">
      <c r="A26" s="141">
        <v>19</v>
      </c>
      <c r="B26" s="157" t="s">
        <v>121</v>
      </c>
      <c r="C26" s="86">
        <v>173</v>
      </c>
      <c r="D26" s="86">
        <v>94</v>
      </c>
      <c r="E26" s="86">
        <f t="shared" si="0"/>
        <v>79</v>
      </c>
      <c r="F26" s="86">
        <v>34</v>
      </c>
      <c r="G26" s="86">
        <v>24</v>
      </c>
    </row>
    <row r="27" spans="1:7" s="87" customFormat="1" ht="17.25" customHeight="1">
      <c r="A27" s="141">
        <v>20</v>
      </c>
      <c r="B27" s="157" t="s">
        <v>151</v>
      </c>
      <c r="C27" s="86">
        <v>172</v>
      </c>
      <c r="D27" s="86">
        <v>13</v>
      </c>
      <c r="E27" s="86">
        <f t="shared" si="0"/>
        <v>159</v>
      </c>
      <c r="F27" s="86">
        <v>49</v>
      </c>
      <c r="G27" s="86">
        <v>1</v>
      </c>
    </row>
    <row r="28" spans="1:7" s="87" customFormat="1" ht="15.75">
      <c r="A28" s="141">
        <v>21</v>
      </c>
      <c r="B28" s="157" t="s">
        <v>77</v>
      </c>
      <c r="C28" s="86">
        <v>164</v>
      </c>
      <c r="D28" s="86">
        <v>195</v>
      </c>
      <c r="E28" s="86">
        <f t="shared" si="0"/>
        <v>-31</v>
      </c>
      <c r="F28" s="86">
        <v>12</v>
      </c>
      <c r="G28" s="86">
        <v>108</v>
      </c>
    </row>
    <row r="29" spans="1:7" s="87" customFormat="1" ht="15.75" customHeight="1">
      <c r="A29" s="141">
        <v>22</v>
      </c>
      <c r="B29" s="157" t="s">
        <v>153</v>
      </c>
      <c r="C29" s="86">
        <v>162</v>
      </c>
      <c r="D29" s="86">
        <v>70</v>
      </c>
      <c r="E29" s="86">
        <f t="shared" si="0"/>
        <v>92</v>
      </c>
      <c r="F29" s="86">
        <v>27</v>
      </c>
      <c r="G29" s="86">
        <v>17</v>
      </c>
    </row>
    <row r="30" spans="1:7" s="87" customFormat="1" ht="47.25">
      <c r="A30" s="141">
        <v>23</v>
      </c>
      <c r="B30" s="157" t="s">
        <v>59</v>
      </c>
      <c r="C30" s="86">
        <v>153</v>
      </c>
      <c r="D30" s="86">
        <v>88</v>
      </c>
      <c r="E30" s="86">
        <f t="shared" si="0"/>
        <v>65</v>
      </c>
      <c r="F30" s="86">
        <v>13</v>
      </c>
      <c r="G30" s="86">
        <v>22</v>
      </c>
    </row>
    <row r="31" spans="1:7" s="87" customFormat="1" ht="15.75">
      <c r="A31" s="141">
        <v>24</v>
      </c>
      <c r="B31" s="157" t="s">
        <v>58</v>
      </c>
      <c r="C31" s="86">
        <v>130</v>
      </c>
      <c r="D31" s="86">
        <v>116</v>
      </c>
      <c r="E31" s="86">
        <f t="shared" si="0"/>
        <v>14</v>
      </c>
      <c r="F31" s="86">
        <v>15</v>
      </c>
      <c r="G31" s="86">
        <v>59</v>
      </c>
    </row>
    <row r="32" spans="1:7" s="87" customFormat="1" ht="15.75">
      <c r="A32" s="141">
        <v>25</v>
      </c>
      <c r="B32" s="157" t="s">
        <v>57</v>
      </c>
      <c r="C32" s="86">
        <v>120</v>
      </c>
      <c r="D32" s="86">
        <v>92</v>
      </c>
      <c r="E32" s="86">
        <f t="shared" si="0"/>
        <v>28</v>
      </c>
      <c r="F32" s="86">
        <v>12</v>
      </c>
      <c r="G32" s="86">
        <v>41</v>
      </c>
    </row>
    <row r="33" spans="1:7" s="87" customFormat="1" ht="15" customHeight="1">
      <c r="A33" s="141">
        <v>26</v>
      </c>
      <c r="B33" s="157" t="s">
        <v>55</v>
      </c>
      <c r="C33" s="86">
        <v>111</v>
      </c>
      <c r="D33" s="86">
        <v>203</v>
      </c>
      <c r="E33" s="86">
        <f t="shared" si="0"/>
        <v>-92</v>
      </c>
      <c r="F33" s="86">
        <v>8</v>
      </c>
      <c r="G33" s="86">
        <v>105</v>
      </c>
    </row>
    <row r="34" spans="1:7" s="87" customFormat="1" ht="16.5" customHeight="1">
      <c r="A34" s="141">
        <v>27</v>
      </c>
      <c r="B34" s="157" t="s">
        <v>68</v>
      </c>
      <c r="C34" s="86">
        <v>109</v>
      </c>
      <c r="D34" s="86">
        <v>84</v>
      </c>
      <c r="E34" s="86">
        <f t="shared" si="0"/>
        <v>25</v>
      </c>
      <c r="F34" s="86">
        <v>13</v>
      </c>
      <c r="G34" s="86">
        <v>23</v>
      </c>
    </row>
    <row r="35" spans="1:7" s="87" customFormat="1" ht="15.75" customHeight="1">
      <c r="A35" s="141">
        <v>28</v>
      </c>
      <c r="B35" s="157" t="s">
        <v>70</v>
      </c>
      <c r="C35" s="86">
        <v>105</v>
      </c>
      <c r="D35" s="86">
        <v>62</v>
      </c>
      <c r="E35" s="86">
        <f t="shared" si="0"/>
        <v>43</v>
      </c>
      <c r="F35" s="86">
        <v>21</v>
      </c>
      <c r="G35" s="86">
        <v>17</v>
      </c>
    </row>
    <row r="36" spans="1:7" s="87" customFormat="1" ht="14.25" customHeight="1">
      <c r="A36" s="141">
        <v>29</v>
      </c>
      <c r="B36" s="157" t="s">
        <v>125</v>
      </c>
      <c r="C36" s="86">
        <v>103</v>
      </c>
      <c r="D36" s="86">
        <v>250</v>
      </c>
      <c r="E36" s="86">
        <f t="shared" si="0"/>
        <v>-147</v>
      </c>
      <c r="F36" s="86">
        <v>7</v>
      </c>
      <c r="G36" s="86">
        <v>144</v>
      </c>
    </row>
    <row r="37" spans="1:7" s="87" customFormat="1" ht="15" customHeight="1">
      <c r="A37" s="141">
        <v>30</v>
      </c>
      <c r="B37" s="157" t="s">
        <v>113</v>
      </c>
      <c r="C37" s="86">
        <v>98</v>
      </c>
      <c r="D37" s="86">
        <v>41</v>
      </c>
      <c r="E37" s="86">
        <f t="shared" si="0"/>
        <v>57</v>
      </c>
      <c r="F37" s="86">
        <v>31</v>
      </c>
      <c r="G37" s="86">
        <v>13</v>
      </c>
    </row>
    <row r="38" spans="1:7" s="87" customFormat="1" ht="17.25" customHeight="1">
      <c r="A38" s="141">
        <v>31</v>
      </c>
      <c r="B38" s="157" t="s">
        <v>67</v>
      </c>
      <c r="C38" s="86">
        <v>97</v>
      </c>
      <c r="D38" s="86">
        <v>62</v>
      </c>
      <c r="E38" s="86">
        <f t="shared" si="0"/>
        <v>35</v>
      </c>
      <c r="F38" s="86">
        <v>14</v>
      </c>
      <c r="G38" s="86">
        <v>29</v>
      </c>
    </row>
    <row r="39" spans="1:7" s="87" customFormat="1" ht="30.75" customHeight="1">
      <c r="A39" s="141">
        <v>32</v>
      </c>
      <c r="B39" s="157" t="s">
        <v>170</v>
      </c>
      <c r="C39" s="86">
        <v>97</v>
      </c>
      <c r="D39" s="86">
        <v>141</v>
      </c>
      <c r="E39" s="86">
        <f t="shared" si="0"/>
        <v>-44</v>
      </c>
      <c r="F39" s="86">
        <v>0</v>
      </c>
      <c r="G39" s="86">
        <v>28</v>
      </c>
    </row>
    <row r="40" spans="1:7" s="87" customFormat="1" ht="17.25" customHeight="1">
      <c r="A40" s="141">
        <v>33</v>
      </c>
      <c r="B40" s="157" t="s">
        <v>134</v>
      </c>
      <c r="C40" s="86">
        <v>95</v>
      </c>
      <c r="D40" s="86">
        <v>60</v>
      </c>
      <c r="E40" s="86">
        <f t="shared" si="0"/>
        <v>35</v>
      </c>
      <c r="F40" s="86">
        <v>29</v>
      </c>
      <c r="G40" s="86">
        <v>29</v>
      </c>
    </row>
    <row r="41" spans="1:7" s="87" customFormat="1" ht="31.5">
      <c r="A41" s="141">
        <v>34</v>
      </c>
      <c r="B41" s="157" t="s">
        <v>123</v>
      </c>
      <c r="C41" s="86">
        <v>95</v>
      </c>
      <c r="D41" s="86">
        <v>54</v>
      </c>
      <c r="E41" s="86">
        <f t="shared" si="0"/>
        <v>41</v>
      </c>
      <c r="F41" s="86">
        <v>15</v>
      </c>
      <c r="G41" s="86">
        <v>23</v>
      </c>
    </row>
    <row r="42" spans="1:7" s="87" customFormat="1" ht="18" customHeight="1">
      <c r="A42" s="141">
        <v>35</v>
      </c>
      <c r="B42" s="157" t="s">
        <v>61</v>
      </c>
      <c r="C42" s="86">
        <v>90</v>
      </c>
      <c r="D42" s="86">
        <v>96</v>
      </c>
      <c r="E42" s="86">
        <f t="shared" si="0"/>
        <v>-6</v>
      </c>
      <c r="F42" s="86">
        <v>12</v>
      </c>
      <c r="G42" s="86">
        <v>44</v>
      </c>
    </row>
    <row r="43" spans="1:7" s="87" customFormat="1" ht="15.75" customHeight="1">
      <c r="A43" s="141">
        <v>36</v>
      </c>
      <c r="B43" s="157" t="s">
        <v>114</v>
      </c>
      <c r="C43" s="86">
        <v>90</v>
      </c>
      <c r="D43" s="86">
        <v>53</v>
      </c>
      <c r="E43" s="86">
        <f t="shared" si="0"/>
        <v>37</v>
      </c>
      <c r="F43" s="86">
        <v>22</v>
      </c>
      <c r="G43" s="86">
        <v>14</v>
      </c>
    </row>
    <row r="44" spans="1:7" s="87" customFormat="1" ht="15" customHeight="1">
      <c r="A44" s="141">
        <v>37</v>
      </c>
      <c r="B44" s="157" t="s">
        <v>66</v>
      </c>
      <c r="C44" s="86">
        <v>87</v>
      </c>
      <c r="D44" s="86">
        <v>32</v>
      </c>
      <c r="E44" s="86">
        <f t="shared" si="0"/>
        <v>55</v>
      </c>
      <c r="F44" s="86">
        <v>14</v>
      </c>
      <c r="G44" s="86">
        <v>13</v>
      </c>
    </row>
    <row r="45" spans="1:7" s="87" customFormat="1" ht="31.5">
      <c r="A45" s="141">
        <v>38</v>
      </c>
      <c r="B45" s="157" t="s">
        <v>186</v>
      </c>
      <c r="C45" s="86">
        <v>85</v>
      </c>
      <c r="D45" s="86">
        <v>46</v>
      </c>
      <c r="E45" s="86">
        <f t="shared" si="0"/>
        <v>39</v>
      </c>
      <c r="F45" s="86">
        <v>17</v>
      </c>
      <c r="G45" s="86">
        <v>12</v>
      </c>
    </row>
    <row r="46" spans="1:7" s="87" customFormat="1" ht="15.75" customHeight="1">
      <c r="A46" s="141">
        <v>39</v>
      </c>
      <c r="B46" s="157" t="s">
        <v>210</v>
      </c>
      <c r="C46" s="86">
        <v>84</v>
      </c>
      <c r="D46" s="86">
        <v>59</v>
      </c>
      <c r="E46" s="86">
        <f t="shared" si="0"/>
        <v>25</v>
      </c>
      <c r="F46" s="86">
        <v>0</v>
      </c>
      <c r="G46" s="86">
        <v>25</v>
      </c>
    </row>
    <row r="47" spans="1:7" s="87" customFormat="1" ht="13.5" customHeight="1">
      <c r="A47" s="141">
        <v>40</v>
      </c>
      <c r="B47" s="157" t="s">
        <v>60</v>
      </c>
      <c r="C47" s="86">
        <v>84</v>
      </c>
      <c r="D47" s="86">
        <v>113</v>
      </c>
      <c r="E47" s="86">
        <f t="shared" si="0"/>
        <v>-29</v>
      </c>
      <c r="F47" s="86">
        <v>12</v>
      </c>
      <c r="G47" s="86">
        <v>57</v>
      </c>
    </row>
    <row r="48" spans="1:7" s="87" customFormat="1" ht="15.75">
      <c r="A48" s="141">
        <v>41</v>
      </c>
      <c r="B48" s="157" t="s">
        <v>137</v>
      </c>
      <c r="C48" s="86">
        <v>82</v>
      </c>
      <c r="D48" s="86">
        <v>1</v>
      </c>
      <c r="E48" s="86">
        <f t="shared" si="0"/>
        <v>81</v>
      </c>
      <c r="F48" s="86">
        <v>27</v>
      </c>
      <c r="G48" s="86">
        <v>1</v>
      </c>
    </row>
    <row r="49" spans="1:7" s="87" customFormat="1" ht="15.75">
      <c r="A49" s="141">
        <v>42</v>
      </c>
      <c r="B49" s="157" t="s">
        <v>171</v>
      </c>
      <c r="C49" s="86">
        <v>82</v>
      </c>
      <c r="D49" s="86">
        <v>55</v>
      </c>
      <c r="E49" s="86">
        <f t="shared" si="0"/>
        <v>27</v>
      </c>
      <c r="F49" s="86">
        <v>15</v>
      </c>
      <c r="G49" s="86">
        <v>12</v>
      </c>
    </row>
    <row r="50" spans="1:7" s="87" customFormat="1" ht="15.75">
      <c r="A50" s="141">
        <v>43</v>
      </c>
      <c r="B50" s="157" t="s">
        <v>204</v>
      </c>
      <c r="C50" s="86">
        <v>82</v>
      </c>
      <c r="D50" s="86">
        <v>77</v>
      </c>
      <c r="E50" s="86">
        <f t="shared" si="0"/>
        <v>5</v>
      </c>
      <c r="F50" s="86">
        <v>23</v>
      </c>
      <c r="G50" s="86">
        <v>15</v>
      </c>
    </row>
    <row r="51" spans="1:7" s="87" customFormat="1" ht="15" customHeight="1">
      <c r="A51" s="85">
        <v>44</v>
      </c>
      <c r="B51" s="157" t="s">
        <v>78</v>
      </c>
      <c r="C51" s="86">
        <v>79</v>
      </c>
      <c r="D51" s="86">
        <v>102</v>
      </c>
      <c r="E51" s="86">
        <f t="shared" si="0"/>
        <v>-23</v>
      </c>
      <c r="F51" s="86">
        <v>5</v>
      </c>
      <c r="G51" s="86">
        <v>49</v>
      </c>
    </row>
    <row r="52" spans="1:7" s="87" customFormat="1" ht="15.75" customHeight="1">
      <c r="A52" s="85">
        <v>45</v>
      </c>
      <c r="B52" s="157" t="s">
        <v>102</v>
      </c>
      <c r="C52" s="86">
        <v>79</v>
      </c>
      <c r="D52" s="86">
        <v>42</v>
      </c>
      <c r="E52" s="86">
        <f t="shared" si="0"/>
        <v>37</v>
      </c>
      <c r="F52" s="86">
        <v>17</v>
      </c>
      <c r="G52" s="86">
        <v>18</v>
      </c>
    </row>
    <row r="53" spans="1:7" s="87" customFormat="1" ht="15.75" customHeight="1">
      <c r="A53" s="85">
        <v>46</v>
      </c>
      <c r="B53" s="157" t="s">
        <v>198</v>
      </c>
      <c r="C53" s="86">
        <v>79</v>
      </c>
      <c r="D53" s="86">
        <v>56</v>
      </c>
      <c r="E53" s="86">
        <f t="shared" si="0"/>
        <v>23</v>
      </c>
      <c r="F53" s="86">
        <v>6</v>
      </c>
      <c r="G53" s="86">
        <v>10</v>
      </c>
    </row>
    <row r="54" spans="1:7" s="87" customFormat="1" ht="15.75" customHeight="1">
      <c r="A54" s="85">
        <v>47</v>
      </c>
      <c r="B54" s="157" t="s">
        <v>203</v>
      </c>
      <c r="C54" s="86">
        <v>79</v>
      </c>
      <c r="D54" s="86">
        <v>54</v>
      </c>
      <c r="E54" s="86">
        <f t="shared" si="0"/>
        <v>25</v>
      </c>
      <c r="F54" s="86">
        <v>21</v>
      </c>
      <c r="G54" s="86">
        <v>9</v>
      </c>
    </row>
    <row r="55" spans="1:7" s="87" customFormat="1" ht="16.5" customHeight="1">
      <c r="A55" s="85">
        <v>48</v>
      </c>
      <c r="B55" s="157" t="s">
        <v>93</v>
      </c>
      <c r="C55" s="86">
        <v>78</v>
      </c>
      <c r="D55" s="86">
        <v>162</v>
      </c>
      <c r="E55" s="86">
        <f t="shared" si="0"/>
        <v>-84</v>
      </c>
      <c r="F55" s="86">
        <v>2</v>
      </c>
      <c r="G55" s="86">
        <v>80</v>
      </c>
    </row>
    <row r="56" spans="1:7" s="87" customFormat="1" ht="15.75" customHeight="1">
      <c r="A56" s="85">
        <v>49</v>
      </c>
      <c r="B56" s="157" t="s">
        <v>112</v>
      </c>
      <c r="C56" s="86">
        <v>78</v>
      </c>
      <c r="D56" s="86">
        <v>55</v>
      </c>
      <c r="E56" s="86">
        <f t="shared" si="0"/>
        <v>23</v>
      </c>
      <c r="F56" s="86">
        <v>11</v>
      </c>
      <c r="G56" s="86">
        <v>23</v>
      </c>
    </row>
    <row r="57" spans="1:7" s="87" customFormat="1" ht="15.75">
      <c r="A57" s="85">
        <v>50</v>
      </c>
      <c r="B57" s="157" t="s">
        <v>97</v>
      </c>
      <c r="C57" s="86">
        <v>77</v>
      </c>
      <c r="D57" s="86">
        <v>49</v>
      </c>
      <c r="E57" s="86">
        <f t="shared" si="0"/>
        <v>28</v>
      </c>
      <c r="F57" s="86">
        <v>1</v>
      </c>
      <c r="G57" s="86">
        <v>27</v>
      </c>
    </row>
    <row r="58" spans="3:6" ht="15.75">
      <c r="C58" s="89"/>
      <c r="D58" s="89"/>
      <c r="F58" s="89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8"/>
  <sheetViews>
    <sheetView view="pageBreakPreview" zoomScale="85" zoomScaleSheetLayoutView="85" zoomScalePageLayoutView="0" workbookViewId="0" topLeftCell="A1">
      <selection activeCell="F142" sqref="F142:F157"/>
    </sheetView>
  </sheetViews>
  <sheetFormatPr defaultColWidth="8.8515625" defaultRowHeight="15"/>
  <cols>
    <col min="1" max="1" width="36.57421875" style="79" customWidth="1"/>
    <col min="2" max="2" width="11.140625" style="79" customWidth="1"/>
    <col min="3" max="3" width="14.00390625" style="89" customWidth="1"/>
    <col min="4" max="4" width="14.421875" style="89" customWidth="1"/>
    <col min="5" max="5" width="15.28125" style="89" customWidth="1"/>
    <col min="6" max="6" width="16.00390625" style="89" customWidth="1"/>
    <col min="7" max="16384" width="8.8515625" style="79" customWidth="1"/>
  </cols>
  <sheetData>
    <row r="1" spans="1:6" s="84" customFormat="1" ht="55.5" customHeight="1">
      <c r="A1" s="189" t="s">
        <v>265</v>
      </c>
      <c r="B1" s="189"/>
      <c r="C1" s="189"/>
      <c r="D1" s="189"/>
      <c r="E1" s="189"/>
      <c r="F1" s="189"/>
    </row>
    <row r="2" spans="1:6" s="84" customFormat="1" ht="20.25" customHeight="1">
      <c r="A2" s="202" t="s">
        <v>75</v>
      </c>
      <c r="B2" s="202"/>
      <c r="C2" s="202"/>
      <c r="D2" s="202"/>
      <c r="E2" s="202"/>
      <c r="F2" s="202"/>
    </row>
    <row r="3" ht="12" customHeight="1"/>
    <row r="4" spans="1:6" ht="18.75" customHeight="1">
      <c r="A4" s="203" t="s">
        <v>43</v>
      </c>
      <c r="B4" s="204" t="s">
        <v>156</v>
      </c>
      <c r="C4" s="205" t="s">
        <v>44</v>
      </c>
      <c r="D4" s="205" t="s">
        <v>45</v>
      </c>
      <c r="E4" s="177" t="s">
        <v>266</v>
      </c>
      <c r="F4" s="177"/>
    </row>
    <row r="5" spans="1:6" ht="18.75" customHeight="1">
      <c r="A5" s="203"/>
      <c r="B5" s="204"/>
      <c r="C5" s="205"/>
      <c r="D5" s="205"/>
      <c r="E5" s="204" t="s">
        <v>156</v>
      </c>
      <c r="F5" s="204" t="s">
        <v>44</v>
      </c>
    </row>
    <row r="6" spans="1:6" ht="58.5" customHeight="1">
      <c r="A6" s="203"/>
      <c r="B6" s="204"/>
      <c r="C6" s="205"/>
      <c r="D6" s="205"/>
      <c r="E6" s="204"/>
      <c r="F6" s="204"/>
    </row>
    <row r="7" spans="1:6" ht="12.75">
      <c r="A7" s="158" t="s">
        <v>76</v>
      </c>
      <c r="B7" s="158">
        <v>1</v>
      </c>
      <c r="C7" s="159">
        <v>3</v>
      </c>
      <c r="D7" s="159">
        <v>4</v>
      </c>
      <c r="E7" s="159">
        <v>5</v>
      </c>
      <c r="F7" s="159">
        <v>6</v>
      </c>
    </row>
    <row r="8" spans="1:13" ht="27" customHeight="1">
      <c r="A8" s="175" t="s">
        <v>29</v>
      </c>
      <c r="B8" s="175"/>
      <c r="C8" s="175"/>
      <c r="D8" s="175"/>
      <c r="E8" s="175"/>
      <c r="F8" s="175"/>
      <c r="M8" s="90"/>
    </row>
    <row r="9" spans="1:13" ht="15.75">
      <c r="A9" s="157" t="s">
        <v>93</v>
      </c>
      <c r="B9" s="91">
        <v>78</v>
      </c>
      <c r="C9" s="91">
        <v>162</v>
      </c>
      <c r="D9" s="86">
        <f aca="true" t="shared" si="0" ref="D9:D46">B9-C9</f>
        <v>-84</v>
      </c>
      <c r="E9" s="91">
        <v>2</v>
      </c>
      <c r="F9" s="86">
        <v>80</v>
      </c>
      <c r="M9" s="90"/>
    </row>
    <row r="10" spans="1:6" ht="15.75">
      <c r="A10" s="157" t="s">
        <v>97</v>
      </c>
      <c r="B10" s="91">
        <v>77</v>
      </c>
      <c r="C10" s="86">
        <v>49</v>
      </c>
      <c r="D10" s="86">
        <f t="shared" si="0"/>
        <v>28</v>
      </c>
      <c r="E10" s="86">
        <v>1</v>
      </c>
      <c r="F10" s="86">
        <v>27</v>
      </c>
    </row>
    <row r="11" spans="1:6" ht="15.75">
      <c r="A11" s="157" t="s">
        <v>96</v>
      </c>
      <c r="B11" s="91">
        <v>66</v>
      </c>
      <c r="C11" s="86">
        <v>97</v>
      </c>
      <c r="D11" s="86">
        <f t="shared" si="0"/>
        <v>-31</v>
      </c>
      <c r="E11" s="86">
        <v>8</v>
      </c>
      <c r="F11" s="86">
        <v>42</v>
      </c>
    </row>
    <row r="12" spans="1:6" ht="15.75">
      <c r="A12" s="157" t="s">
        <v>73</v>
      </c>
      <c r="B12" s="91">
        <v>64</v>
      </c>
      <c r="C12" s="86">
        <v>152</v>
      </c>
      <c r="D12" s="86">
        <f t="shared" si="0"/>
        <v>-88</v>
      </c>
      <c r="E12" s="86">
        <v>4</v>
      </c>
      <c r="F12" s="86">
        <v>67</v>
      </c>
    </row>
    <row r="13" spans="1:6" ht="15.75">
      <c r="A13" s="157" t="s">
        <v>133</v>
      </c>
      <c r="B13" s="91">
        <v>52</v>
      </c>
      <c r="C13" s="86">
        <v>120</v>
      </c>
      <c r="D13" s="86">
        <f t="shared" si="0"/>
        <v>-68</v>
      </c>
      <c r="E13" s="86">
        <v>9</v>
      </c>
      <c r="F13" s="86">
        <v>62</v>
      </c>
    </row>
    <row r="14" spans="1:6" ht="15.75">
      <c r="A14" s="157" t="s">
        <v>132</v>
      </c>
      <c r="B14" s="91">
        <v>49</v>
      </c>
      <c r="C14" s="86">
        <v>71</v>
      </c>
      <c r="D14" s="86">
        <f t="shared" si="0"/>
        <v>-22</v>
      </c>
      <c r="E14" s="86">
        <v>2</v>
      </c>
      <c r="F14" s="86">
        <v>28</v>
      </c>
    </row>
    <row r="15" spans="1:6" ht="15.75">
      <c r="A15" s="157" t="s">
        <v>94</v>
      </c>
      <c r="B15" s="91">
        <v>33</v>
      </c>
      <c r="C15" s="86">
        <v>50</v>
      </c>
      <c r="D15" s="86">
        <f t="shared" si="0"/>
        <v>-17</v>
      </c>
      <c r="E15" s="86">
        <v>1</v>
      </c>
      <c r="F15" s="86">
        <v>22</v>
      </c>
    </row>
    <row r="16" spans="1:6" ht="15.75">
      <c r="A16" s="157" t="s">
        <v>95</v>
      </c>
      <c r="B16" s="91">
        <v>26</v>
      </c>
      <c r="C16" s="86">
        <v>79</v>
      </c>
      <c r="D16" s="86">
        <f t="shared" si="0"/>
        <v>-53</v>
      </c>
      <c r="E16" s="86">
        <v>1</v>
      </c>
      <c r="F16" s="86">
        <v>39</v>
      </c>
    </row>
    <row r="17" spans="1:6" ht="15.75">
      <c r="A17" s="157" t="s">
        <v>143</v>
      </c>
      <c r="B17" s="91">
        <v>26</v>
      </c>
      <c r="C17" s="86">
        <v>23</v>
      </c>
      <c r="D17" s="86">
        <f t="shared" si="0"/>
        <v>3</v>
      </c>
      <c r="E17" s="86">
        <v>0</v>
      </c>
      <c r="F17" s="86">
        <v>9</v>
      </c>
    </row>
    <row r="18" spans="1:6" ht="16.5" customHeight="1">
      <c r="A18" s="157" t="s">
        <v>133</v>
      </c>
      <c r="B18" s="91">
        <v>24</v>
      </c>
      <c r="C18" s="86">
        <v>20</v>
      </c>
      <c r="D18" s="86">
        <f t="shared" si="0"/>
        <v>4</v>
      </c>
      <c r="E18" s="86">
        <v>3</v>
      </c>
      <c r="F18" s="86">
        <v>4</v>
      </c>
    </row>
    <row r="19" spans="1:6" ht="15.75">
      <c r="A19" s="157" t="s">
        <v>98</v>
      </c>
      <c r="B19" s="91">
        <v>22</v>
      </c>
      <c r="C19" s="86">
        <v>36</v>
      </c>
      <c r="D19" s="86">
        <f t="shared" si="0"/>
        <v>-14</v>
      </c>
      <c r="E19" s="86">
        <v>3</v>
      </c>
      <c r="F19" s="86">
        <v>15</v>
      </c>
    </row>
    <row r="20" spans="1:6" ht="15.75">
      <c r="A20" s="157" t="s">
        <v>157</v>
      </c>
      <c r="B20" s="91">
        <v>22</v>
      </c>
      <c r="C20" s="91">
        <v>49</v>
      </c>
      <c r="D20" s="86">
        <f t="shared" si="0"/>
        <v>-27</v>
      </c>
      <c r="E20" s="91">
        <v>0</v>
      </c>
      <c r="F20" s="86">
        <v>15</v>
      </c>
    </row>
    <row r="21" spans="1:6" ht="18.75" customHeight="1">
      <c r="A21" s="157" t="s">
        <v>267</v>
      </c>
      <c r="B21" s="91">
        <v>19</v>
      </c>
      <c r="C21" s="86">
        <v>35</v>
      </c>
      <c r="D21" s="86">
        <f t="shared" si="0"/>
        <v>-16</v>
      </c>
      <c r="E21" s="86">
        <v>2</v>
      </c>
      <c r="F21" s="86">
        <v>13</v>
      </c>
    </row>
    <row r="22" spans="1:6" ht="30" customHeight="1">
      <c r="A22" s="157" t="s">
        <v>268</v>
      </c>
      <c r="B22" s="91">
        <v>19</v>
      </c>
      <c r="C22" s="86">
        <v>31</v>
      </c>
      <c r="D22" s="86">
        <f t="shared" si="0"/>
        <v>-12</v>
      </c>
      <c r="E22" s="86">
        <v>4</v>
      </c>
      <c r="F22" s="86">
        <v>15</v>
      </c>
    </row>
    <row r="23" spans="1:6" ht="30" customHeight="1">
      <c r="A23" s="174" t="s">
        <v>3</v>
      </c>
      <c r="B23" s="174"/>
      <c r="C23" s="174"/>
      <c r="D23" s="174"/>
      <c r="E23" s="174"/>
      <c r="F23" s="174"/>
    </row>
    <row r="24" spans="1:6" ht="27.75" customHeight="1">
      <c r="A24" s="166" t="s">
        <v>197</v>
      </c>
      <c r="B24" s="91">
        <v>475</v>
      </c>
      <c r="C24" s="91">
        <v>206</v>
      </c>
      <c r="D24" s="86">
        <f t="shared" si="0"/>
        <v>269</v>
      </c>
      <c r="E24" s="91">
        <v>2</v>
      </c>
      <c r="F24" s="91">
        <v>78</v>
      </c>
    </row>
    <row r="25" spans="1:6" ht="16.5" customHeight="1">
      <c r="A25" s="166" t="s">
        <v>151</v>
      </c>
      <c r="B25" s="91">
        <v>172</v>
      </c>
      <c r="C25" s="91">
        <v>13</v>
      </c>
      <c r="D25" s="86">
        <f t="shared" si="0"/>
        <v>159</v>
      </c>
      <c r="E25" s="91">
        <v>49</v>
      </c>
      <c r="F25" s="91">
        <v>1</v>
      </c>
    </row>
    <row r="26" spans="1:6" ht="15" customHeight="1">
      <c r="A26" s="166" t="s">
        <v>64</v>
      </c>
      <c r="B26" s="91">
        <v>77</v>
      </c>
      <c r="C26" s="91">
        <v>136</v>
      </c>
      <c r="D26" s="86">
        <f t="shared" si="0"/>
        <v>-59</v>
      </c>
      <c r="E26" s="91">
        <v>6</v>
      </c>
      <c r="F26" s="91">
        <v>66</v>
      </c>
    </row>
    <row r="27" spans="1:6" ht="19.5" customHeight="1">
      <c r="A27" s="166" t="s">
        <v>199</v>
      </c>
      <c r="B27" s="91">
        <v>49</v>
      </c>
      <c r="C27" s="91">
        <v>66</v>
      </c>
      <c r="D27" s="86">
        <f t="shared" si="0"/>
        <v>-17</v>
      </c>
      <c r="E27" s="91">
        <v>5</v>
      </c>
      <c r="F27" s="91">
        <v>16</v>
      </c>
    </row>
    <row r="28" spans="1:6" ht="17.25" customHeight="1">
      <c r="A28" s="166" t="s">
        <v>200</v>
      </c>
      <c r="B28" s="91">
        <v>49</v>
      </c>
      <c r="C28" s="91">
        <v>49</v>
      </c>
      <c r="D28" s="86">
        <f t="shared" si="0"/>
        <v>0</v>
      </c>
      <c r="E28" s="91">
        <v>1</v>
      </c>
      <c r="F28" s="91">
        <v>30</v>
      </c>
    </row>
    <row r="29" spans="1:6" ht="15" customHeight="1">
      <c r="A29" s="166" t="s">
        <v>158</v>
      </c>
      <c r="B29" s="91">
        <v>47</v>
      </c>
      <c r="C29" s="91">
        <v>77</v>
      </c>
      <c r="D29" s="86">
        <f t="shared" si="0"/>
        <v>-30</v>
      </c>
      <c r="E29" s="91">
        <v>5</v>
      </c>
      <c r="F29" s="91">
        <v>31</v>
      </c>
    </row>
    <row r="30" spans="1:6" ht="17.25" customHeight="1">
      <c r="A30" s="166" t="s">
        <v>71</v>
      </c>
      <c r="B30" s="91">
        <v>46</v>
      </c>
      <c r="C30" s="91">
        <v>40</v>
      </c>
      <c r="D30" s="86">
        <f t="shared" si="0"/>
        <v>6</v>
      </c>
      <c r="E30" s="91">
        <v>5</v>
      </c>
      <c r="F30" s="91">
        <v>14</v>
      </c>
    </row>
    <row r="31" spans="1:6" ht="15.75">
      <c r="A31" s="156" t="s">
        <v>188</v>
      </c>
      <c r="B31" s="86">
        <v>44</v>
      </c>
      <c r="C31" s="86">
        <v>38</v>
      </c>
      <c r="D31" s="86">
        <f t="shared" si="0"/>
        <v>6</v>
      </c>
      <c r="E31" s="86">
        <v>13</v>
      </c>
      <c r="F31" s="86">
        <v>18</v>
      </c>
    </row>
    <row r="32" spans="1:6" ht="15.75">
      <c r="A32" s="156" t="s">
        <v>144</v>
      </c>
      <c r="B32" s="86">
        <v>44</v>
      </c>
      <c r="C32" s="86">
        <v>19</v>
      </c>
      <c r="D32" s="86">
        <f t="shared" si="0"/>
        <v>25</v>
      </c>
      <c r="E32" s="86">
        <v>8</v>
      </c>
      <c r="F32" s="86">
        <v>11</v>
      </c>
    </row>
    <row r="33" spans="1:6" ht="15.75">
      <c r="A33" s="156" t="s">
        <v>99</v>
      </c>
      <c r="B33" s="86">
        <v>41</v>
      </c>
      <c r="C33" s="86">
        <v>34</v>
      </c>
      <c r="D33" s="86">
        <f t="shared" si="0"/>
        <v>7</v>
      </c>
      <c r="E33" s="86">
        <v>5</v>
      </c>
      <c r="F33" s="86">
        <v>16</v>
      </c>
    </row>
    <row r="34" spans="1:6" ht="15.75">
      <c r="A34" s="156" t="s">
        <v>201</v>
      </c>
      <c r="B34" s="86">
        <v>40</v>
      </c>
      <c r="C34" s="86">
        <v>273</v>
      </c>
      <c r="D34" s="86">
        <f t="shared" si="0"/>
        <v>-233</v>
      </c>
      <c r="E34" s="86">
        <v>11</v>
      </c>
      <c r="F34" s="86">
        <v>139</v>
      </c>
    </row>
    <row r="35" spans="1:6" ht="15.75">
      <c r="A35" s="156" t="s">
        <v>145</v>
      </c>
      <c r="B35" s="86">
        <v>39</v>
      </c>
      <c r="C35" s="86">
        <v>5</v>
      </c>
      <c r="D35" s="86">
        <f t="shared" si="0"/>
        <v>34</v>
      </c>
      <c r="E35" s="86">
        <v>1</v>
      </c>
      <c r="F35" s="86">
        <v>3</v>
      </c>
    </row>
    <row r="36" spans="1:6" ht="15.75">
      <c r="A36" s="156" t="s">
        <v>207</v>
      </c>
      <c r="B36" s="86">
        <v>38</v>
      </c>
      <c r="C36" s="86">
        <v>0</v>
      </c>
      <c r="D36" s="86">
        <f t="shared" si="0"/>
        <v>38</v>
      </c>
      <c r="E36" s="86">
        <v>0</v>
      </c>
      <c r="F36" s="86">
        <v>0</v>
      </c>
    </row>
    <row r="37" spans="1:6" ht="15.75">
      <c r="A37" s="156" t="s">
        <v>124</v>
      </c>
      <c r="B37" s="86">
        <v>34</v>
      </c>
      <c r="C37" s="86">
        <v>7</v>
      </c>
      <c r="D37" s="86">
        <f t="shared" si="0"/>
        <v>27</v>
      </c>
      <c r="E37" s="86">
        <v>1</v>
      </c>
      <c r="F37" s="86">
        <v>3</v>
      </c>
    </row>
    <row r="38" spans="1:6" ht="15.75">
      <c r="A38" s="156" t="s">
        <v>221</v>
      </c>
      <c r="B38" s="86">
        <v>31</v>
      </c>
      <c r="C38" s="86">
        <v>18</v>
      </c>
      <c r="D38" s="86">
        <f t="shared" si="0"/>
        <v>13</v>
      </c>
      <c r="E38" s="86">
        <v>3</v>
      </c>
      <c r="F38" s="86">
        <v>6</v>
      </c>
    </row>
    <row r="39" spans="1:6" ht="15.75">
      <c r="A39" s="156" t="s">
        <v>269</v>
      </c>
      <c r="B39" s="86">
        <v>28</v>
      </c>
      <c r="C39" s="86">
        <v>33</v>
      </c>
      <c r="D39" s="86">
        <f t="shared" si="0"/>
        <v>-5</v>
      </c>
      <c r="E39" s="86">
        <v>3</v>
      </c>
      <c r="F39" s="86">
        <v>14</v>
      </c>
    </row>
    <row r="40" spans="1:6" ht="20.25" customHeight="1">
      <c r="A40" s="174" t="s">
        <v>2</v>
      </c>
      <c r="B40" s="174"/>
      <c r="C40" s="174"/>
      <c r="D40" s="174"/>
      <c r="E40" s="174"/>
      <c r="F40" s="174"/>
    </row>
    <row r="41" spans="1:6" ht="17.25" customHeight="1">
      <c r="A41" s="166" t="s">
        <v>51</v>
      </c>
      <c r="B41" s="91">
        <v>325</v>
      </c>
      <c r="C41" s="91">
        <v>469</v>
      </c>
      <c r="D41" s="86">
        <f t="shared" si="0"/>
        <v>-144</v>
      </c>
      <c r="E41" s="91">
        <v>34</v>
      </c>
      <c r="F41" s="91">
        <v>213</v>
      </c>
    </row>
    <row r="42" spans="1:6" ht="17.25" customHeight="1">
      <c r="A42" s="166" t="s">
        <v>77</v>
      </c>
      <c r="B42" s="91">
        <v>164</v>
      </c>
      <c r="C42" s="91">
        <v>195</v>
      </c>
      <c r="D42" s="86">
        <f t="shared" si="0"/>
        <v>-31</v>
      </c>
      <c r="E42" s="91">
        <v>12</v>
      </c>
      <c r="F42" s="91">
        <v>108</v>
      </c>
    </row>
    <row r="43" spans="1:6" ht="15.75" customHeight="1">
      <c r="A43" s="166" t="s">
        <v>78</v>
      </c>
      <c r="B43" s="91">
        <v>79</v>
      </c>
      <c r="C43" s="91">
        <v>102</v>
      </c>
      <c r="D43" s="86">
        <f t="shared" si="0"/>
        <v>-23</v>
      </c>
      <c r="E43" s="91">
        <v>5</v>
      </c>
      <c r="F43" s="91">
        <v>49</v>
      </c>
    </row>
    <row r="44" spans="1:6" ht="15.75" customHeight="1">
      <c r="A44" s="166" t="s">
        <v>79</v>
      </c>
      <c r="B44" s="91">
        <v>63</v>
      </c>
      <c r="C44" s="91">
        <v>33</v>
      </c>
      <c r="D44" s="86">
        <f t="shared" si="0"/>
        <v>30</v>
      </c>
      <c r="E44" s="91">
        <v>11</v>
      </c>
      <c r="F44" s="91">
        <v>13</v>
      </c>
    </row>
    <row r="45" spans="1:6" ht="15.75" customHeight="1">
      <c r="A45" s="166" t="s">
        <v>160</v>
      </c>
      <c r="B45" s="91">
        <v>55</v>
      </c>
      <c r="C45" s="91">
        <v>75</v>
      </c>
      <c r="D45" s="86">
        <f t="shared" si="0"/>
        <v>-20</v>
      </c>
      <c r="E45" s="91">
        <v>6</v>
      </c>
      <c r="F45" s="91">
        <v>40</v>
      </c>
    </row>
    <row r="46" spans="1:6" ht="16.5" customHeight="1">
      <c r="A46" s="166" t="s">
        <v>80</v>
      </c>
      <c r="B46" s="91">
        <v>38</v>
      </c>
      <c r="C46" s="91">
        <v>34</v>
      </c>
      <c r="D46" s="86">
        <f t="shared" si="0"/>
        <v>4</v>
      </c>
      <c r="E46" s="91">
        <v>4</v>
      </c>
      <c r="F46" s="91">
        <v>16</v>
      </c>
    </row>
    <row r="47" spans="1:6" ht="15.75">
      <c r="A47" s="156" t="s">
        <v>81</v>
      </c>
      <c r="B47" s="91">
        <v>37</v>
      </c>
      <c r="C47" s="86">
        <v>41</v>
      </c>
      <c r="D47" s="86">
        <f aca="true" t="shared" si="1" ref="D47:D56">B47-C47</f>
        <v>-4</v>
      </c>
      <c r="E47" s="86">
        <v>8</v>
      </c>
      <c r="F47" s="86">
        <v>13</v>
      </c>
    </row>
    <row r="48" spans="1:6" ht="15.75">
      <c r="A48" s="156" t="s">
        <v>222</v>
      </c>
      <c r="B48" s="91">
        <v>37</v>
      </c>
      <c r="C48" s="86">
        <v>30</v>
      </c>
      <c r="D48" s="86">
        <f t="shared" si="1"/>
        <v>7</v>
      </c>
      <c r="E48" s="86">
        <v>1</v>
      </c>
      <c r="F48" s="86">
        <v>9</v>
      </c>
    </row>
    <row r="49" spans="1:6" ht="15.75">
      <c r="A49" s="156" t="s">
        <v>163</v>
      </c>
      <c r="B49" s="91">
        <v>37</v>
      </c>
      <c r="C49" s="86">
        <v>25</v>
      </c>
      <c r="D49" s="86">
        <f t="shared" si="1"/>
        <v>12</v>
      </c>
      <c r="E49" s="86">
        <v>5</v>
      </c>
      <c r="F49" s="86">
        <v>12</v>
      </c>
    </row>
    <row r="50" spans="1:6" ht="15.75">
      <c r="A50" s="156" t="s">
        <v>159</v>
      </c>
      <c r="B50" s="91">
        <v>32</v>
      </c>
      <c r="C50" s="86">
        <v>32</v>
      </c>
      <c r="D50" s="86">
        <f t="shared" si="1"/>
        <v>0</v>
      </c>
      <c r="E50" s="86">
        <v>0</v>
      </c>
      <c r="F50" s="86">
        <v>11</v>
      </c>
    </row>
    <row r="51" spans="1:6" ht="15.75">
      <c r="A51" s="156" t="s">
        <v>208</v>
      </c>
      <c r="B51" s="91">
        <v>24</v>
      </c>
      <c r="C51" s="86">
        <v>35</v>
      </c>
      <c r="D51" s="86">
        <f t="shared" si="1"/>
        <v>-11</v>
      </c>
      <c r="E51" s="86">
        <v>2</v>
      </c>
      <c r="F51" s="86">
        <v>18</v>
      </c>
    </row>
    <row r="52" spans="1:6" ht="15.75">
      <c r="A52" s="156" t="s">
        <v>82</v>
      </c>
      <c r="B52" s="91">
        <v>24</v>
      </c>
      <c r="C52" s="86">
        <v>44</v>
      </c>
      <c r="D52" s="86">
        <f t="shared" si="1"/>
        <v>-20</v>
      </c>
      <c r="E52" s="86">
        <v>1</v>
      </c>
      <c r="F52" s="86">
        <v>20</v>
      </c>
    </row>
    <row r="53" spans="1:6" ht="15.75">
      <c r="A53" s="156" t="s">
        <v>162</v>
      </c>
      <c r="B53" s="91">
        <v>22</v>
      </c>
      <c r="C53" s="86">
        <v>0</v>
      </c>
      <c r="D53" s="86">
        <f t="shared" si="1"/>
        <v>22</v>
      </c>
      <c r="E53" s="86">
        <v>0</v>
      </c>
      <c r="F53" s="86">
        <v>0</v>
      </c>
    </row>
    <row r="54" spans="1:6" ht="15.75">
      <c r="A54" s="156" t="s">
        <v>161</v>
      </c>
      <c r="B54" s="91">
        <v>20</v>
      </c>
      <c r="C54" s="86">
        <v>20</v>
      </c>
      <c r="D54" s="86">
        <f t="shared" si="1"/>
        <v>0</v>
      </c>
      <c r="E54" s="86">
        <v>3</v>
      </c>
      <c r="F54" s="86">
        <v>4</v>
      </c>
    </row>
    <row r="55" spans="1:6" ht="15.75">
      <c r="A55" s="156" t="s">
        <v>142</v>
      </c>
      <c r="B55" s="91">
        <v>19</v>
      </c>
      <c r="C55" s="86">
        <v>2</v>
      </c>
      <c r="D55" s="86">
        <f t="shared" si="1"/>
        <v>17</v>
      </c>
      <c r="E55" s="86">
        <v>0</v>
      </c>
      <c r="F55" s="86">
        <v>0</v>
      </c>
    </row>
    <row r="56" spans="1:6" ht="15.75">
      <c r="A56" s="156" t="s">
        <v>223</v>
      </c>
      <c r="B56" s="91">
        <v>17</v>
      </c>
      <c r="C56" s="86">
        <v>16</v>
      </c>
      <c r="D56" s="86">
        <f t="shared" si="1"/>
        <v>1</v>
      </c>
      <c r="E56" s="86">
        <v>4</v>
      </c>
      <c r="F56" s="86">
        <v>8</v>
      </c>
    </row>
    <row r="57" spans="1:6" ht="30" customHeight="1">
      <c r="A57" s="174" t="s">
        <v>1</v>
      </c>
      <c r="B57" s="174"/>
      <c r="C57" s="174"/>
      <c r="D57" s="174"/>
      <c r="E57" s="174"/>
      <c r="F57" s="174"/>
    </row>
    <row r="58" spans="1:6" ht="15.75">
      <c r="A58" s="156" t="s">
        <v>134</v>
      </c>
      <c r="B58" s="91">
        <v>95</v>
      </c>
      <c r="C58" s="86">
        <v>60</v>
      </c>
      <c r="D58" s="86">
        <f aca="true" t="shared" si="2" ref="D58:D79">B58-C58</f>
        <v>35</v>
      </c>
      <c r="E58" s="86">
        <v>29</v>
      </c>
      <c r="F58" s="86">
        <v>29</v>
      </c>
    </row>
    <row r="59" spans="1:6" ht="15.75">
      <c r="A59" s="156" t="s">
        <v>61</v>
      </c>
      <c r="B59" s="91">
        <v>90</v>
      </c>
      <c r="C59" s="86">
        <v>96</v>
      </c>
      <c r="D59" s="86">
        <f t="shared" si="2"/>
        <v>-6</v>
      </c>
      <c r="E59" s="86">
        <v>12</v>
      </c>
      <c r="F59" s="86">
        <v>44</v>
      </c>
    </row>
    <row r="60" spans="1:6" ht="15.75">
      <c r="A60" s="156" t="s">
        <v>102</v>
      </c>
      <c r="B60" s="91">
        <v>79</v>
      </c>
      <c r="C60" s="86">
        <v>42</v>
      </c>
      <c r="D60" s="86">
        <f t="shared" si="2"/>
        <v>37</v>
      </c>
      <c r="E60" s="86">
        <v>17</v>
      </c>
      <c r="F60" s="86">
        <v>18</v>
      </c>
    </row>
    <row r="61" spans="1:6" ht="15.75">
      <c r="A61" s="156" t="s">
        <v>63</v>
      </c>
      <c r="B61" s="91">
        <v>72</v>
      </c>
      <c r="C61" s="86">
        <v>109</v>
      </c>
      <c r="D61" s="86">
        <f t="shared" si="2"/>
        <v>-37</v>
      </c>
      <c r="E61" s="86">
        <v>6</v>
      </c>
      <c r="F61" s="86">
        <v>50</v>
      </c>
    </row>
    <row r="62" spans="1:6" ht="15.75">
      <c r="A62" s="156" t="s">
        <v>135</v>
      </c>
      <c r="B62" s="91">
        <v>48</v>
      </c>
      <c r="C62" s="86">
        <v>84</v>
      </c>
      <c r="D62" s="86">
        <f t="shared" si="2"/>
        <v>-36</v>
      </c>
      <c r="E62" s="86">
        <v>4</v>
      </c>
      <c r="F62" s="86">
        <v>29</v>
      </c>
    </row>
    <row r="63" spans="1:6" ht="15.75">
      <c r="A63" s="156" t="s">
        <v>101</v>
      </c>
      <c r="B63" s="91">
        <v>26</v>
      </c>
      <c r="C63" s="86">
        <v>64</v>
      </c>
      <c r="D63" s="86">
        <f t="shared" si="2"/>
        <v>-38</v>
      </c>
      <c r="E63" s="86">
        <v>1</v>
      </c>
      <c r="F63" s="86">
        <v>23</v>
      </c>
    </row>
    <row r="64" spans="1:6" ht="15.75">
      <c r="A64" s="156" t="s">
        <v>103</v>
      </c>
      <c r="B64" s="91">
        <v>25</v>
      </c>
      <c r="C64" s="86">
        <v>66</v>
      </c>
      <c r="D64" s="86">
        <f t="shared" si="2"/>
        <v>-41</v>
      </c>
      <c r="E64" s="86">
        <v>1</v>
      </c>
      <c r="F64" s="86">
        <v>31</v>
      </c>
    </row>
    <row r="65" spans="1:6" ht="15.75">
      <c r="A65" s="156" t="s">
        <v>136</v>
      </c>
      <c r="B65" s="91">
        <v>20</v>
      </c>
      <c r="C65" s="86">
        <v>2</v>
      </c>
      <c r="D65" s="86">
        <f t="shared" si="2"/>
        <v>18</v>
      </c>
      <c r="E65" s="86">
        <v>0</v>
      </c>
      <c r="F65" s="86">
        <v>0</v>
      </c>
    </row>
    <row r="66" spans="1:6" ht="15.75">
      <c r="A66" s="156" t="s">
        <v>164</v>
      </c>
      <c r="B66" s="91">
        <v>20</v>
      </c>
      <c r="C66" s="86">
        <v>8</v>
      </c>
      <c r="D66" s="86">
        <f t="shared" si="2"/>
        <v>12</v>
      </c>
      <c r="E66" s="86">
        <v>10</v>
      </c>
      <c r="F66" s="86">
        <v>1</v>
      </c>
    </row>
    <row r="67" spans="1:6" ht="15.75">
      <c r="A67" s="156" t="s">
        <v>100</v>
      </c>
      <c r="B67" s="91">
        <v>19</v>
      </c>
      <c r="C67" s="86">
        <v>33</v>
      </c>
      <c r="D67" s="86">
        <f t="shared" si="2"/>
        <v>-14</v>
      </c>
      <c r="E67" s="86">
        <v>3</v>
      </c>
      <c r="F67" s="86">
        <v>11</v>
      </c>
    </row>
    <row r="68" spans="1:6" ht="15.75">
      <c r="A68" s="156" t="s">
        <v>165</v>
      </c>
      <c r="B68" s="92">
        <v>18</v>
      </c>
      <c r="C68" s="91">
        <v>25</v>
      </c>
      <c r="D68" s="86">
        <f t="shared" si="2"/>
        <v>-7</v>
      </c>
      <c r="E68" s="91">
        <v>1</v>
      </c>
      <c r="F68" s="86">
        <v>13</v>
      </c>
    </row>
    <row r="69" spans="1:6" ht="18.75" customHeight="1">
      <c r="A69" s="156" t="s">
        <v>202</v>
      </c>
      <c r="B69" s="91">
        <v>17</v>
      </c>
      <c r="C69" s="86">
        <v>25</v>
      </c>
      <c r="D69" s="86">
        <f t="shared" si="2"/>
        <v>-8</v>
      </c>
      <c r="E69" s="86">
        <v>0</v>
      </c>
      <c r="F69" s="86">
        <v>3</v>
      </c>
    </row>
    <row r="70" spans="1:6" ht="15.75">
      <c r="A70" s="156" t="s">
        <v>166</v>
      </c>
      <c r="B70" s="91">
        <v>14</v>
      </c>
      <c r="C70" s="86">
        <v>67</v>
      </c>
      <c r="D70" s="86">
        <f t="shared" si="2"/>
        <v>-53</v>
      </c>
      <c r="E70" s="86">
        <v>0</v>
      </c>
      <c r="F70" s="86">
        <v>28</v>
      </c>
    </row>
    <row r="71" spans="1:6" ht="15.75">
      <c r="A71" s="156" t="s">
        <v>270</v>
      </c>
      <c r="B71" s="91">
        <v>12</v>
      </c>
      <c r="C71" s="86">
        <v>27</v>
      </c>
      <c r="D71" s="86">
        <f t="shared" si="2"/>
        <v>-15</v>
      </c>
      <c r="E71" s="86">
        <v>2</v>
      </c>
      <c r="F71" s="86">
        <v>13</v>
      </c>
    </row>
    <row r="72" spans="1:6" ht="15.75">
      <c r="A72" s="156" t="s">
        <v>240</v>
      </c>
      <c r="B72" s="91">
        <v>12</v>
      </c>
      <c r="C72" s="86">
        <v>44</v>
      </c>
      <c r="D72" s="86">
        <f t="shared" si="2"/>
        <v>-32</v>
      </c>
      <c r="E72" s="86">
        <v>2</v>
      </c>
      <c r="F72" s="86">
        <v>17</v>
      </c>
    </row>
    <row r="73" spans="1:6" ht="15.75">
      <c r="A73" s="156" t="s">
        <v>104</v>
      </c>
      <c r="B73" s="91">
        <v>12</v>
      </c>
      <c r="C73" s="86">
        <v>24</v>
      </c>
      <c r="D73" s="86">
        <f t="shared" si="2"/>
        <v>-12</v>
      </c>
      <c r="E73" s="86">
        <v>1</v>
      </c>
      <c r="F73" s="86">
        <v>10</v>
      </c>
    </row>
    <row r="74" spans="1:6" ht="30" customHeight="1">
      <c r="A74" s="174" t="s">
        <v>5</v>
      </c>
      <c r="B74" s="174"/>
      <c r="C74" s="174"/>
      <c r="D74" s="174"/>
      <c r="E74" s="174"/>
      <c r="F74" s="174"/>
    </row>
    <row r="75" spans="1:6" ht="19.5" customHeight="1">
      <c r="A75" s="166" t="s">
        <v>90</v>
      </c>
      <c r="B75" s="91">
        <v>902</v>
      </c>
      <c r="C75" s="91">
        <v>717</v>
      </c>
      <c r="D75" s="86">
        <f t="shared" si="2"/>
        <v>185</v>
      </c>
      <c r="E75" s="91">
        <v>89</v>
      </c>
      <c r="F75" s="91">
        <v>303</v>
      </c>
    </row>
    <row r="76" spans="1:6" ht="15" customHeight="1">
      <c r="A76" s="166" t="s">
        <v>49</v>
      </c>
      <c r="B76" s="91">
        <v>580</v>
      </c>
      <c r="C76" s="91">
        <v>499</v>
      </c>
      <c r="D76" s="86">
        <f t="shared" si="2"/>
        <v>81</v>
      </c>
      <c r="E76" s="91">
        <v>112</v>
      </c>
      <c r="F76" s="91">
        <v>199</v>
      </c>
    </row>
    <row r="77" spans="1:6" ht="17.25" customHeight="1">
      <c r="A77" s="166" t="s">
        <v>50</v>
      </c>
      <c r="B77" s="91">
        <v>444</v>
      </c>
      <c r="C77" s="91">
        <v>528</v>
      </c>
      <c r="D77" s="86">
        <f t="shared" si="2"/>
        <v>-84</v>
      </c>
      <c r="E77" s="91">
        <v>58</v>
      </c>
      <c r="F77" s="91">
        <v>200</v>
      </c>
    </row>
    <row r="78" spans="1:6" ht="18.75" customHeight="1">
      <c r="A78" s="166" t="s">
        <v>120</v>
      </c>
      <c r="B78" s="91">
        <v>348</v>
      </c>
      <c r="C78" s="91">
        <v>306</v>
      </c>
      <c r="D78" s="86">
        <f t="shared" si="2"/>
        <v>42</v>
      </c>
      <c r="E78" s="91">
        <v>48</v>
      </c>
      <c r="F78" s="91">
        <v>132</v>
      </c>
    </row>
    <row r="79" spans="1:6" ht="20.25" customHeight="1">
      <c r="A79" s="166" t="s">
        <v>91</v>
      </c>
      <c r="B79" s="91">
        <v>323</v>
      </c>
      <c r="C79" s="91">
        <v>520</v>
      </c>
      <c r="D79" s="86">
        <f t="shared" si="2"/>
        <v>-197</v>
      </c>
      <c r="E79" s="91">
        <v>31</v>
      </c>
      <c r="F79" s="91">
        <v>222</v>
      </c>
    </row>
    <row r="80" spans="1:6" ht="15.75">
      <c r="A80" s="156" t="s">
        <v>62</v>
      </c>
      <c r="B80" s="91">
        <v>178</v>
      </c>
      <c r="C80" s="91">
        <v>45</v>
      </c>
      <c r="D80" s="86">
        <f aca="true" t="shared" si="3" ref="D80:D89">B80-C80</f>
        <v>133</v>
      </c>
      <c r="E80" s="161">
        <v>25</v>
      </c>
      <c r="F80" s="86">
        <v>15</v>
      </c>
    </row>
    <row r="81" spans="1:6" ht="15.75">
      <c r="A81" s="156" t="s">
        <v>125</v>
      </c>
      <c r="B81" s="91">
        <v>103</v>
      </c>
      <c r="C81" s="86">
        <v>250</v>
      </c>
      <c r="D81" s="86">
        <f t="shared" si="3"/>
        <v>-147</v>
      </c>
      <c r="E81" s="162">
        <v>7</v>
      </c>
      <c r="F81" s="86">
        <v>144</v>
      </c>
    </row>
    <row r="82" spans="1:6" ht="15.75">
      <c r="A82" s="156" t="s">
        <v>67</v>
      </c>
      <c r="B82" s="91">
        <v>97</v>
      </c>
      <c r="C82" s="86">
        <v>62</v>
      </c>
      <c r="D82" s="86">
        <f t="shared" si="3"/>
        <v>35</v>
      </c>
      <c r="E82" s="162">
        <v>14</v>
      </c>
      <c r="F82" s="86">
        <v>29</v>
      </c>
    </row>
    <row r="83" spans="1:6" ht="15.75">
      <c r="A83" s="156" t="s">
        <v>137</v>
      </c>
      <c r="B83" s="91">
        <v>82</v>
      </c>
      <c r="C83" s="86">
        <v>1</v>
      </c>
      <c r="D83" s="86">
        <f t="shared" si="3"/>
        <v>81</v>
      </c>
      <c r="E83" s="162">
        <v>27</v>
      </c>
      <c r="F83" s="86">
        <v>1</v>
      </c>
    </row>
    <row r="84" spans="1:6" ht="15.75">
      <c r="A84" s="156" t="s">
        <v>206</v>
      </c>
      <c r="B84" s="91">
        <v>74</v>
      </c>
      <c r="C84" s="91">
        <v>9</v>
      </c>
      <c r="D84" s="86">
        <f t="shared" si="3"/>
        <v>65</v>
      </c>
      <c r="E84" s="161">
        <v>71</v>
      </c>
      <c r="F84" s="86">
        <v>2</v>
      </c>
    </row>
    <row r="85" spans="1:6" ht="15.75">
      <c r="A85" s="156" t="s">
        <v>138</v>
      </c>
      <c r="B85" s="91">
        <v>67</v>
      </c>
      <c r="C85" s="86">
        <v>16</v>
      </c>
      <c r="D85" s="86">
        <f t="shared" si="3"/>
        <v>51</v>
      </c>
      <c r="E85" s="162">
        <v>33</v>
      </c>
      <c r="F85" s="86">
        <v>5</v>
      </c>
    </row>
    <row r="86" spans="1:6" ht="15.75">
      <c r="A86" s="156" t="s">
        <v>105</v>
      </c>
      <c r="B86" s="91">
        <v>55</v>
      </c>
      <c r="C86" s="86">
        <v>66</v>
      </c>
      <c r="D86" s="86">
        <f t="shared" si="3"/>
        <v>-11</v>
      </c>
      <c r="E86" s="162">
        <v>6</v>
      </c>
      <c r="F86" s="86">
        <v>35</v>
      </c>
    </row>
    <row r="87" spans="1:6" ht="15.75">
      <c r="A87" s="156" t="s">
        <v>167</v>
      </c>
      <c r="B87" s="91">
        <v>46</v>
      </c>
      <c r="C87" s="86">
        <v>84</v>
      </c>
      <c r="D87" s="86">
        <f t="shared" si="3"/>
        <v>-38</v>
      </c>
      <c r="E87" s="162">
        <v>4</v>
      </c>
      <c r="F87" s="86">
        <v>51</v>
      </c>
    </row>
    <row r="88" spans="1:6" ht="15.75">
      <c r="A88" s="156" t="s">
        <v>146</v>
      </c>
      <c r="B88" s="91">
        <v>44</v>
      </c>
      <c r="C88" s="86">
        <v>231</v>
      </c>
      <c r="D88" s="86">
        <f t="shared" si="3"/>
        <v>-187</v>
      </c>
      <c r="E88" s="162">
        <v>4</v>
      </c>
      <c r="F88" s="86">
        <v>101</v>
      </c>
    </row>
    <row r="89" spans="1:6" ht="15.75">
      <c r="A89" s="156" t="s">
        <v>106</v>
      </c>
      <c r="B89" s="91">
        <v>43</v>
      </c>
      <c r="C89" s="86">
        <v>74</v>
      </c>
      <c r="D89" s="86">
        <f t="shared" si="3"/>
        <v>-31</v>
      </c>
      <c r="E89" s="162">
        <v>1</v>
      </c>
      <c r="F89" s="86">
        <v>29</v>
      </c>
    </row>
    <row r="90" spans="1:6" ht="43.5" customHeight="1">
      <c r="A90" s="174" t="s">
        <v>84</v>
      </c>
      <c r="B90" s="174"/>
      <c r="C90" s="174"/>
      <c r="D90" s="174"/>
      <c r="E90" s="174"/>
      <c r="F90" s="174"/>
    </row>
    <row r="91" spans="1:6" ht="15.75">
      <c r="A91" s="156" t="s">
        <v>122</v>
      </c>
      <c r="B91" s="91">
        <v>303</v>
      </c>
      <c r="C91" s="86">
        <v>368</v>
      </c>
      <c r="D91" s="86">
        <f aca="true" t="shared" si="4" ref="D91:D105">B91-C91</f>
        <v>-65</v>
      </c>
      <c r="E91" s="86">
        <v>6</v>
      </c>
      <c r="F91" s="86">
        <v>61</v>
      </c>
    </row>
    <row r="92" spans="1:6" ht="31.5">
      <c r="A92" s="160" t="s">
        <v>170</v>
      </c>
      <c r="B92" s="91">
        <v>97</v>
      </c>
      <c r="C92" s="86">
        <v>141</v>
      </c>
      <c r="D92" s="86">
        <f t="shared" si="4"/>
        <v>-44</v>
      </c>
      <c r="E92" s="86">
        <v>0</v>
      </c>
      <c r="F92" s="86">
        <v>28</v>
      </c>
    </row>
    <row r="93" spans="1:6" ht="15.75">
      <c r="A93" s="160" t="s">
        <v>108</v>
      </c>
      <c r="B93" s="91">
        <v>73</v>
      </c>
      <c r="C93" s="86">
        <v>63</v>
      </c>
      <c r="D93" s="86">
        <f t="shared" si="4"/>
        <v>10</v>
      </c>
      <c r="E93" s="86">
        <v>4</v>
      </c>
      <c r="F93" s="86">
        <v>2</v>
      </c>
    </row>
    <row r="94" spans="1:6" ht="15.75">
      <c r="A94" s="160" t="s">
        <v>110</v>
      </c>
      <c r="B94" s="91">
        <v>33</v>
      </c>
      <c r="C94" s="86">
        <v>13</v>
      </c>
      <c r="D94" s="86">
        <f t="shared" si="4"/>
        <v>20</v>
      </c>
      <c r="E94" s="86">
        <v>0</v>
      </c>
      <c r="F94" s="86">
        <v>8</v>
      </c>
    </row>
    <row r="95" spans="1:6" ht="31.5">
      <c r="A95" s="160" t="s">
        <v>189</v>
      </c>
      <c r="B95" s="91">
        <v>32</v>
      </c>
      <c r="C95" s="86">
        <v>30</v>
      </c>
      <c r="D95" s="86">
        <f t="shared" si="4"/>
        <v>2</v>
      </c>
      <c r="E95" s="86">
        <v>1</v>
      </c>
      <c r="F95" s="86">
        <v>8</v>
      </c>
    </row>
    <row r="96" spans="1:6" ht="15.75">
      <c r="A96" s="160" t="s">
        <v>224</v>
      </c>
      <c r="B96" s="91">
        <v>30</v>
      </c>
      <c r="C96" s="86">
        <v>14</v>
      </c>
      <c r="D96" s="86">
        <f t="shared" si="4"/>
        <v>16</v>
      </c>
      <c r="E96" s="86">
        <v>0</v>
      </c>
      <c r="F96" s="86">
        <v>6</v>
      </c>
    </row>
    <row r="97" spans="1:6" ht="15.75">
      <c r="A97" s="160" t="s">
        <v>168</v>
      </c>
      <c r="B97" s="91">
        <v>20</v>
      </c>
      <c r="C97" s="86">
        <v>55</v>
      </c>
      <c r="D97" s="86">
        <f t="shared" si="4"/>
        <v>-35</v>
      </c>
      <c r="E97" s="86">
        <v>2</v>
      </c>
      <c r="F97" s="86">
        <v>23</v>
      </c>
    </row>
    <row r="98" spans="1:6" ht="15.75">
      <c r="A98" s="160" t="s">
        <v>111</v>
      </c>
      <c r="B98" s="91">
        <v>16</v>
      </c>
      <c r="C98" s="86">
        <v>50</v>
      </c>
      <c r="D98" s="86">
        <f t="shared" si="4"/>
        <v>-34</v>
      </c>
      <c r="E98" s="86">
        <v>2</v>
      </c>
      <c r="F98" s="86">
        <v>31</v>
      </c>
    </row>
    <row r="99" spans="1:6" ht="15.75">
      <c r="A99" s="160" t="s">
        <v>169</v>
      </c>
      <c r="B99" s="91">
        <v>15</v>
      </c>
      <c r="C99" s="86">
        <v>48</v>
      </c>
      <c r="D99" s="86">
        <f t="shared" si="4"/>
        <v>-33</v>
      </c>
      <c r="E99" s="86">
        <v>1</v>
      </c>
      <c r="F99" s="86">
        <v>29</v>
      </c>
    </row>
    <row r="100" spans="1:6" ht="15.75">
      <c r="A100" s="160" t="s">
        <v>107</v>
      </c>
      <c r="B100" s="91">
        <v>14</v>
      </c>
      <c r="C100" s="86">
        <v>14</v>
      </c>
      <c r="D100" s="86">
        <f t="shared" si="4"/>
        <v>0</v>
      </c>
      <c r="E100" s="86">
        <v>0</v>
      </c>
      <c r="F100" s="86">
        <v>7</v>
      </c>
    </row>
    <row r="101" spans="1:6" ht="15.75">
      <c r="A101" s="160" t="s">
        <v>109</v>
      </c>
      <c r="B101" s="91">
        <v>11</v>
      </c>
      <c r="C101" s="86">
        <v>48</v>
      </c>
      <c r="D101" s="86">
        <f t="shared" si="4"/>
        <v>-37</v>
      </c>
      <c r="E101" s="86">
        <v>4</v>
      </c>
      <c r="F101" s="86">
        <v>26</v>
      </c>
    </row>
    <row r="102" spans="1:6" ht="31.5">
      <c r="A102" s="160" t="s">
        <v>147</v>
      </c>
      <c r="B102" s="91">
        <v>10</v>
      </c>
      <c r="C102" s="86">
        <v>7</v>
      </c>
      <c r="D102" s="86">
        <f t="shared" si="4"/>
        <v>3</v>
      </c>
      <c r="E102" s="86">
        <v>0</v>
      </c>
      <c r="F102" s="86">
        <v>4</v>
      </c>
    </row>
    <row r="103" spans="1:6" ht="15.75">
      <c r="A103" s="160" t="s">
        <v>190</v>
      </c>
      <c r="B103" s="91">
        <v>10</v>
      </c>
      <c r="C103" s="86">
        <v>1</v>
      </c>
      <c r="D103" s="86">
        <f t="shared" si="4"/>
        <v>9</v>
      </c>
      <c r="E103" s="86">
        <v>0</v>
      </c>
      <c r="F103" s="86">
        <v>0</v>
      </c>
    </row>
    <row r="104" spans="1:6" ht="15.75">
      <c r="A104" s="160" t="s">
        <v>209</v>
      </c>
      <c r="B104" s="91">
        <v>7</v>
      </c>
      <c r="C104" s="86">
        <v>10</v>
      </c>
      <c r="D104" s="86">
        <f t="shared" si="4"/>
        <v>-3</v>
      </c>
      <c r="E104" s="86">
        <v>0</v>
      </c>
      <c r="F104" s="86">
        <v>1</v>
      </c>
    </row>
    <row r="105" spans="1:6" ht="31.5">
      <c r="A105" s="160" t="s">
        <v>191</v>
      </c>
      <c r="B105" s="91">
        <v>5</v>
      </c>
      <c r="C105" s="86">
        <v>4</v>
      </c>
      <c r="D105" s="86">
        <f t="shared" si="4"/>
        <v>1</v>
      </c>
      <c r="E105" s="86">
        <v>3</v>
      </c>
      <c r="F105" s="86">
        <v>2</v>
      </c>
    </row>
    <row r="106" spans="1:6" ht="30" customHeight="1">
      <c r="A106" s="173" t="s">
        <v>6</v>
      </c>
      <c r="B106" s="174"/>
      <c r="C106" s="174"/>
      <c r="D106" s="174"/>
      <c r="E106" s="174"/>
      <c r="F106" s="174"/>
    </row>
    <row r="107" spans="1:6" ht="15.75">
      <c r="A107" s="157" t="s">
        <v>56</v>
      </c>
      <c r="B107" s="91">
        <v>501</v>
      </c>
      <c r="C107" s="86">
        <v>306</v>
      </c>
      <c r="D107" s="86">
        <f aca="true" t="shared" si="5" ref="D107:D122">B107-C107</f>
        <v>195</v>
      </c>
      <c r="E107" s="86">
        <v>61</v>
      </c>
      <c r="F107" s="86">
        <v>104</v>
      </c>
    </row>
    <row r="108" spans="1:6" ht="15.75">
      <c r="A108" s="157" t="s">
        <v>53</v>
      </c>
      <c r="B108" s="91">
        <v>409</v>
      </c>
      <c r="C108" s="86">
        <v>340</v>
      </c>
      <c r="D108" s="86">
        <f t="shared" si="5"/>
        <v>69</v>
      </c>
      <c r="E108" s="86">
        <v>39</v>
      </c>
      <c r="F108" s="86">
        <v>117</v>
      </c>
    </row>
    <row r="109" spans="1:6" ht="31.5">
      <c r="A109" s="157" t="s">
        <v>152</v>
      </c>
      <c r="B109" s="91">
        <v>238</v>
      </c>
      <c r="C109" s="86">
        <v>9</v>
      </c>
      <c r="D109" s="86">
        <f t="shared" si="5"/>
        <v>229</v>
      </c>
      <c r="E109" s="86">
        <v>0</v>
      </c>
      <c r="F109" s="86">
        <v>6</v>
      </c>
    </row>
    <row r="110" spans="1:6" ht="15.75">
      <c r="A110" s="157" t="s">
        <v>121</v>
      </c>
      <c r="B110" s="91">
        <v>173</v>
      </c>
      <c r="C110" s="86">
        <v>94</v>
      </c>
      <c r="D110" s="86">
        <f t="shared" si="5"/>
        <v>79</v>
      </c>
      <c r="E110" s="86">
        <v>34</v>
      </c>
      <c r="F110" s="86">
        <v>24</v>
      </c>
    </row>
    <row r="111" spans="1:6" ht="15.75">
      <c r="A111" s="157" t="s">
        <v>153</v>
      </c>
      <c r="B111" s="91">
        <v>162</v>
      </c>
      <c r="C111" s="86">
        <v>70</v>
      </c>
      <c r="D111" s="86">
        <f t="shared" si="5"/>
        <v>92</v>
      </c>
      <c r="E111" s="86">
        <v>27</v>
      </c>
      <c r="F111" s="86">
        <v>17</v>
      </c>
    </row>
    <row r="112" spans="1:6" ht="47.25">
      <c r="A112" s="157" t="s">
        <v>59</v>
      </c>
      <c r="B112" s="91">
        <v>153</v>
      </c>
      <c r="C112" s="86">
        <v>88</v>
      </c>
      <c r="D112" s="86">
        <f t="shared" si="5"/>
        <v>65</v>
      </c>
      <c r="E112" s="86">
        <v>13</v>
      </c>
      <c r="F112" s="86">
        <v>22</v>
      </c>
    </row>
    <row r="113" spans="1:6" ht="15.75">
      <c r="A113" s="157" t="s">
        <v>113</v>
      </c>
      <c r="B113" s="91">
        <v>98</v>
      </c>
      <c r="C113" s="86">
        <v>41</v>
      </c>
      <c r="D113" s="86">
        <f t="shared" si="5"/>
        <v>57</v>
      </c>
      <c r="E113" s="86">
        <v>31</v>
      </c>
      <c r="F113" s="86">
        <v>13</v>
      </c>
    </row>
    <row r="114" spans="1:6" ht="31.5">
      <c r="A114" s="157" t="s">
        <v>123</v>
      </c>
      <c r="B114" s="91">
        <v>95</v>
      </c>
      <c r="C114" s="91">
        <v>54</v>
      </c>
      <c r="D114" s="86">
        <f t="shared" si="5"/>
        <v>41</v>
      </c>
      <c r="E114" s="91">
        <v>15</v>
      </c>
      <c r="F114" s="86">
        <v>23</v>
      </c>
    </row>
    <row r="115" spans="1:6" ht="15.75">
      <c r="A115" s="157" t="s">
        <v>66</v>
      </c>
      <c r="B115" s="91">
        <v>87</v>
      </c>
      <c r="C115" s="86">
        <v>32</v>
      </c>
      <c r="D115" s="86">
        <f t="shared" si="5"/>
        <v>55</v>
      </c>
      <c r="E115" s="86">
        <v>14</v>
      </c>
      <c r="F115" s="86">
        <v>13</v>
      </c>
    </row>
    <row r="116" spans="1:6" ht="31.5">
      <c r="A116" s="157" t="s">
        <v>186</v>
      </c>
      <c r="B116" s="91">
        <v>85</v>
      </c>
      <c r="C116" s="86">
        <v>46</v>
      </c>
      <c r="D116" s="86">
        <f t="shared" si="5"/>
        <v>39</v>
      </c>
      <c r="E116" s="86">
        <v>17</v>
      </c>
      <c r="F116" s="86">
        <v>12</v>
      </c>
    </row>
    <row r="117" spans="1:6" ht="15.75">
      <c r="A117" s="157" t="s">
        <v>210</v>
      </c>
      <c r="B117" s="91">
        <v>84</v>
      </c>
      <c r="C117" s="86">
        <v>59</v>
      </c>
      <c r="D117" s="86">
        <f t="shared" si="5"/>
        <v>25</v>
      </c>
      <c r="E117" s="86">
        <v>0</v>
      </c>
      <c r="F117" s="86">
        <v>25</v>
      </c>
    </row>
    <row r="118" spans="1:6" ht="15.75">
      <c r="A118" s="157" t="s">
        <v>171</v>
      </c>
      <c r="B118" s="91">
        <v>82</v>
      </c>
      <c r="C118" s="86">
        <v>55</v>
      </c>
      <c r="D118" s="86">
        <f t="shared" si="5"/>
        <v>27</v>
      </c>
      <c r="E118" s="86">
        <v>15</v>
      </c>
      <c r="F118" s="86">
        <v>12</v>
      </c>
    </row>
    <row r="119" spans="1:6" ht="24" customHeight="1">
      <c r="A119" s="157" t="s">
        <v>198</v>
      </c>
      <c r="B119" s="91">
        <v>79</v>
      </c>
      <c r="C119" s="86">
        <v>56</v>
      </c>
      <c r="D119" s="86">
        <f t="shared" si="5"/>
        <v>23</v>
      </c>
      <c r="E119" s="86">
        <v>6</v>
      </c>
      <c r="F119" s="86">
        <v>10</v>
      </c>
    </row>
    <row r="120" spans="1:6" ht="15.75">
      <c r="A120" s="157" t="s">
        <v>203</v>
      </c>
      <c r="B120" s="91">
        <v>79</v>
      </c>
      <c r="C120" s="86">
        <v>54</v>
      </c>
      <c r="D120" s="86">
        <f t="shared" si="5"/>
        <v>25</v>
      </c>
      <c r="E120" s="86">
        <v>21</v>
      </c>
      <c r="F120" s="86">
        <v>9</v>
      </c>
    </row>
    <row r="121" spans="1:6" ht="15.75">
      <c r="A121" s="157" t="s">
        <v>112</v>
      </c>
      <c r="B121" s="91">
        <v>78</v>
      </c>
      <c r="C121" s="86">
        <v>55</v>
      </c>
      <c r="D121" s="86">
        <f t="shared" si="5"/>
        <v>23</v>
      </c>
      <c r="E121" s="86">
        <v>11</v>
      </c>
      <c r="F121" s="86">
        <v>23</v>
      </c>
    </row>
    <row r="122" spans="1:6" ht="15.75">
      <c r="A122" s="157" t="s">
        <v>155</v>
      </c>
      <c r="B122" s="91">
        <v>75</v>
      </c>
      <c r="C122" s="86">
        <v>46</v>
      </c>
      <c r="D122" s="86">
        <f t="shared" si="5"/>
        <v>29</v>
      </c>
      <c r="E122" s="86">
        <v>10</v>
      </c>
      <c r="F122" s="86">
        <v>24</v>
      </c>
    </row>
    <row r="123" spans="1:6" ht="36.75" customHeight="1">
      <c r="A123" s="174" t="s">
        <v>85</v>
      </c>
      <c r="B123" s="174"/>
      <c r="C123" s="174"/>
      <c r="D123" s="174"/>
      <c r="E123" s="174"/>
      <c r="F123" s="174"/>
    </row>
    <row r="124" spans="1:6" ht="15.75">
      <c r="A124" s="157" t="s">
        <v>47</v>
      </c>
      <c r="B124" s="93">
        <v>1790</v>
      </c>
      <c r="C124" s="94">
        <v>1186</v>
      </c>
      <c r="D124" s="94">
        <f aca="true" t="shared" si="6" ref="D124:D142">B124-C124</f>
        <v>604</v>
      </c>
      <c r="E124" s="94">
        <v>129</v>
      </c>
      <c r="F124" s="94">
        <v>250</v>
      </c>
    </row>
    <row r="125" spans="1:6" ht="47.25">
      <c r="A125" s="157" t="s">
        <v>119</v>
      </c>
      <c r="B125" s="93">
        <v>1432</v>
      </c>
      <c r="C125" s="93">
        <v>1305</v>
      </c>
      <c r="D125" s="94">
        <f t="shared" si="6"/>
        <v>127</v>
      </c>
      <c r="E125" s="93">
        <v>26</v>
      </c>
      <c r="F125" s="94">
        <v>80</v>
      </c>
    </row>
    <row r="126" spans="1:6" ht="15.75">
      <c r="A126" s="157" t="s">
        <v>92</v>
      </c>
      <c r="B126" s="93">
        <v>253</v>
      </c>
      <c r="C126" s="93">
        <v>377</v>
      </c>
      <c r="D126" s="94">
        <f t="shared" si="6"/>
        <v>-124</v>
      </c>
      <c r="E126" s="93">
        <v>19</v>
      </c>
      <c r="F126" s="94">
        <v>31</v>
      </c>
    </row>
    <row r="127" spans="1:6" ht="15.75">
      <c r="A127" s="157" t="s">
        <v>68</v>
      </c>
      <c r="B127" s="93">
        <v>109</v>
      </c>
      <c r="C127" s="93">
        <v>84</v>
      </c>
      <c r="D127" s="94">
        <f t="shared" si="6"/>
        <v>25</v>
      </c>
      <c r="E127" s="93">
        <v>13</v>
      </c>
      <c r="F127" s="94">
        <v>23</v>
      </c>
    </row>
    <row r="128" spans="1:6" ht="15.75">
      <c r="A128" s="157" t="s">
        <v>70</v>
      </c>
      <c r="B128" s="93">
        <v>105</v>
      </c>
      <c r="C128" s="93">
        <v>62</v>
      </c>
      <c r="D128" s="94">
        <f t="shared" si="6"/>
        <v>43</v>
      </c>
      <c r="E128" s="93">
        <v>21</v>
      </c>
      <c r="F128" s="94">
        <v>17</v>
      </c>
    </row>
    <row r="129" spans="1:6" ht="15.75">
      <c r="A129" s="157" t="s">
        <v>114</v>
      </c>
      <c r="B129" s="93">
        <v>90</v>
      </c>
      <c r="C129" s="93">
        <v>53</v>
      </c>
      <c r="D129" s="94">
        <f t="shared" si="6"/>
        <v>37</v>
      </c>
      <c r="E129" s="93">
        <v>22</v>
      </c>
      <c r="F129" s="94">
        <v>14</v>
      </c>
    </row>
    <row r="130" spans="1:6" ht="15.75">
      <c r="A130" s="157" t="s">
        <v>204</v>
      </c>
      <c r="B130" s="93">
        <v>82</v>
      </c>
      <c r="C130" s="93">
        <v>77</v>
      </c>
      <c r="D130" s="94">
        <f t="shared" si="6"/>
        <v>5</v>
      </c>
      <c r="E130" s="93">
        <v>23</v>
      </c>
      <c r="F130" s="94">
        <v>15</v>
      </c>
    </row>
    <row r="131" spans="1:6" ht="15.75">
      <c r="A131" s="157" t="s">
        <v>139</v>
      </c>
      <c r="B131" s="93">
        <v>76</v>
      </c>
      <c r="C131" s="93">
        <v>0</v>
      </c>
      <c r="D131" s="94">
        <f t="shared" si="6"/>
        <v>76</v>
      </c>
      <c r="E131" s="93">
        <v>31</v>
      </c>
      <c r="F131" s="94">
        <v>0</v>
      </c>
    </row>
    <row r="132" spans="1:6" ht="15.75">
      <c r="A132" s="157" t="s">
        <v>154</v>
      </c>
      <c r="B132" s="93">
        <v>63</v>
      </c>
      <c r="C132" s="94">
        <v>12</v>
      </c>
      <c r="D132" s="94">
        <f t="shared" si="6"/>
        <v>51</v>
      </c>
      <c r="E132" s="94">
        <v>1</v>
      </c>
      <c r="F132" s="94">
        <v>1</v>
      </c>
    </row>
    <row r="133" spans="1:6" ht="15.75">
      <c r="A133" s="157" t="s">
        <v>172</v>
      </c>
      <c r="B133" s="93">
        <v>52</v>
      </c>
      <c r="C133" s="94">
        <v>23</v>
      </c>
      <c r="D133" s="94">
        <f t="shared" si="6"/>
        <v>29</v>
      </c>
      <c r="E133" s="94">
        <v>12</v>
      </c>
      <c r="F133" s="94">
        <v>9</v>
      </c>
    </row>
    <row r="134" spans="1:6" ht="15.75">
      <c r="A134" s="157" t="s">
        <v>69</v>
      </c>
      <c r="B134" s="93">
        <v>52</v>
      </c>
      <c r="C134" s="94">
        <v>101</v>
      </c>
      <c r="D134" s="94">
        <f t="shared" si="6"/>
        <v>-49</v>
      </c>
      <c r="E134" s="94">
        <v>8</v>
      </c>
      <c r="F134" s="94">
        <v>49</v>
      </c>
    </row>
    <row r="135" spans="1:6" ht="15.75">
      <c r="A135" s="157" t="s">
        <v>115</v>
      </c>
      <c r="B135" s="93">
        <v>44</v>
      </c>
      <c r="C135" s="94">
        <v>8</v>
      </c>
      <c r="D135" s="94">
        <f t="shared" si="6"/>
        <v>36</v>
      </c>
      <c r="E135" s="94">
        <v>11</v>
      </c>
      <c r="F135" s="94">
        <v>4</v>
      </c>
    </row>
    <row r="136" spans="1:6" ht="47.25">
      <c r="A136" s="157" t="s">
        <v>226</v>
      </c>
      <c r="B136" s="93">
        <v>44</v>
      </c>
      <c r="C136" s="94">
        <v>40</v>
      </c>
      <c r="D136" s="94">
        <f t="shared" si="6"/>
        <v>4</v>
      </c>
      <c r="E136" s="94">
        <v>11</v>
      </c>
      <c r="F136" s="94">
        <v>10</v>
      </c>
    </row>
    <row r="137" spans="1:6" ht="15.75">
      <c r="A137" s="157" t="s">
        <v>225</v>
      </c>
      <c r="B137" s="93">
        <v>41</v>
      </c>
      <c r="C137" s="94">
        <v>29</v>
      </c>
      <c r="D137" s="94">
        <f t="shared" si="6"/>
        <v>12</v>
      </c>
      <c r="E137" s="94">
        <v>6</v>
      </c>
      <c r="F137" s="94">
        <v>2</v>
      </c>
    </row>
    <row r="138" spans="1:6" ht="31.5">
      <c r="A138" s="157" t="s">
        <v>271</v>
      </c>
      <c r="B138" s="93">
        <v>37</v>
      </c>
      <c r="C138" s="94">
        <v>6</v>
      </c>
      <c r="D138" s="94">
        <f t="shared" si="6"/>
        <v>31</v>
      </c>
      <c r="E138" s="94">
        <v>16</v>
      </c>
      <c r="F138" s="94">
        <v>3</v>
      </c>
    </row>
    <row r="139" spans="1:6" ht="15.75">
      <c r="A139" s="157" t="s">
        <v>192</v>
      </c>
      <c r="B139" s="93">
        <v>36</v>
      </c>
      <c r="C139" s="94">
        <v>30</v>
      </c>
      <c r="D139" s="94">
        <f t="shared" si="6"/>
        <v>6</v>
      </c>
      <c r="E139" s="94">
        <v>1</v>
      </c>
      <c r="F139" s="94">
        <v>2</v>
      </c>
    </row>
    <row r="140" spans="1:6" ht="15.75">
      <c r="A140" s="157" t="s">
        <v>272</v>
      </c>
      <c r="B140" s="93">
        <v>33</v>
      </c>
      <c r="C140" s="94">
        <v>733</v>
      </c>
      <c r="D140" s="94">
        <f t="shared" si="6"/>
        <v>-700</v>
      </c>
      <c r="E140" s="94">
        <v>4</v>
      </c>
      <c r="F140" s="94">
        <v>626</v>
      </c>
    </row>
    <row r="141" spans="1:6" ht="24.75" customHeight="1">
      <c r="A141" s="174" t="s">
        <v>4</v>
      </c>
      <c r="B141" s="174"/>
      <c r="C141" s="174"/>
      <c r="D141" s="174"/>
      <c r="E141" s="174"/>
      <c r="F141" s="174"/>
    </row>
    <row r="142" spans="1:6" ht="15.75" customHeight="1">
      <c r="A142" s="166" t="s">
        <v>48</v>
      </c>
      <c r="B142" s="91">
        <v>1661</v>
      </c>
      <c r="C142" s="91">
        <v>1713</v>
      </c>
      <c r="D142" s="94">
        <f t="shared" si="6"/>
        <v>-52</v>
      </c>
      <c r="E142" s="91">
        <v>100</v>
      </c>
      <c r="F142" s="91">
        <v>363</v>
      </c>
    </row>
    <row r="143" spans="1:6" ht="15.75">
      <c r="A143" s="156" t="s">
        <v>52</v>
      </c>
      <c r="B143" s="93">
        <v>249</v>
      </c>
      <c r="C143" s="94">
        <v>417</v>
      </c>
      <c r="D143" s="94">
        <f aca="true" t="shared" si="7" ref="D143:D157">B143-C143</f>
        <v>-168</v>
      </c>
      <c r="E143" s="94">
        <v>24</v>
      </c>
      <c r="F143" s="94">
        <v>203</v>
      </c>
    </row>
    <row r="144" spans="1:6" ht="15.75">
      <c r="A144" s="156" t="s">
        <v>54</v>
      </c>
      <c r="B144" s="93">
        <v>246</v>
      </c>
      <c r="C144" s="94">
        <v>129</v>
      </c>
      <c r="D144" s="94">
        <f t="shared" si="7"/>
        <v>117</v>
      </c>
      <c r="E144" s="94">
        <v>30</v>
      </c>
      <c r="F144" s="94">
        <v>61</v>
      </c>
    </row>
    <row r="145" spans="1:6" ht="15.75">
      <c r="A145" s="156" t="s">
        <v>58</v>
      </c>
      <c r="B145" s="93">
        <v>130</v>
      </c>
      <c r="C145" s="94">
        <v>116</v>
      </c>
      <c r="D145" s="94">
        <f t="shared" si="7"/>
        <v>14</v>
      </c>
      <c r="E145" s="94">
        <v>15</v>
      </c>
      <c r="F145" s="94">
        <v>59</v>
      </c>
    </row>
    <row r="146" spans="1:6" ht="15.75">
      <c r="A146" s="156" t="s">
        <v>57</v>
      </c>
      <c r="B146" s="93">
        <v>120</v>
      </c>
      <c r="C146" s="94">
        <v>92</v>
      </c>
      <c r="D146" s="94">
        <f t="shared" si="7"/>
        <v>28</v>
      </c>
      <c r="E146" s="94">
        <v>12</v>
      </c>
      <c r="F146" s="94">
        <v>41</v>
      </c>
    </row>
    <row r="147" spans="1:6" ht="15.75">
      <c r="A147" s="156" t="s">
        <v>55</v>
      </c>
      <c r="B147" s="93">
        <v>111</v>
      </c>
      <c r="C147" s="94">
        <v>203</v>
      </c>
      <c r="D147" s="94">
        <f t="shared" si="7"/>
        <v>-92</v>
      </c>
      <c r="E147" s="94">
        <v>8</v>
      </c>
      <c r="F147" s="94">
        <v>105</v>
      </c>
    </row>
    <row r="148" spans="1:6" ht="15.75">
      <c r="A148" s="157" t="s">
        <v>60</v>
      </c>
      <c r="B148" s="93">
        <v>84</v>
      </c>
      <c r="C148" s="94">
        <v>113</v>
      </c>
      <c r="D148" s="94">
        <f t="shared" si="7"/>
        <v>-29</v>
      </c>
      <c r="E148" s="94">
        <v>12</v>
      </c>
      <c r="F148" s="94">
        <v>57</v>
      </c>
    </row>
    <row r="149" spans="1:6" ht="15.75">
      <c r="A149" s="156" t="s">
        <v>74</v>
      </c>
      <c r="B149" s="93">
        <v>67</v>
      </c>
      <c r="C149" s="94">
        <v>61</v>
      </c>
      <c r="D149" s="94">
        <f t="shared" si="7"/>
        <v>6</v>
      </c>
      <c r="E149" s="94">
        <v>7</v>
      </c>
      <c r="F149" s="94">
        <v>34</v>
      </c>
    </row>
    <row r="150" spans="1:6" ht="15.75">
      <c r="A150" s="156" t="s">
        <v>65</v>
      </c>
      <c r="B150" s="93">
        <v>64</v>
      </c>
      <c r="C150" s="94">
        <v>77</v>
      </c>
      <c r="D150" s="94">
        <f t="shared" si="7"/>
        <v>-13</v>
      </c>
      <c r="E150" s="94">
        <v>15</v>
      </c>
      <c r="F150" s="94">
        <v>34</v>
      </c>
    </row>
    <row r="151" spans="1:6" ht="15.75">
      <c r="A151" s="156" t="s">
        <v>72</v>
      </c>
      <c r="B151" s="93">
        <v>59</v>
      </c>
      <c r="C151" s="93">
        <v>58</v>
      </c>
      <c r="D151" s="94">
        <f t="shared" si="7"/>
        <v>1</v>
      </c>
      <c r="E151" s="93">
        <v>12</v>
      </c>
      <c r="F151" s="94">
        <v>20</v>
      </c>
    </row>
    <row r="152" spans="1:6" ht="15.75">
      <c r="A152" s="156" t="s">
        <v>116</v>
      </c>
      <c r="B152" s="93">
        <v>54</v>
      </c>
      <c r="C152" s="94">
        <v>84</v>
      </c>
      <c r="D152" s="94">
        <f t="shared" si="7"/>
        <v>-30</v>
      </c>
      <c r="E152" s="94">
        <v>1</v>
      </c>
      <c r="F152" s="94">
        <v>39</v>
      </c>
    </row>
    <row r="153" spans="1:6" ht="15.75">
      <c r="A153" s="156" t="s">
        <v>176</v>
      </c>
      <c r="B153" s="93">
        <v>49</v>
      </c>
      <c r="C153" s="94">
        <v>100</v>
      </c>
      <c r="D153" s="94">
        <f t="shared" si="7"/>
        <v>-51</v>
      </c>
      <c r="E153" s="94">
        <v>2</v>
      </c>
      <c r="F153" s="94">
        <v>33</v>
      </c>
    </row>
    <row r="154" spans="1:6" ht="15.75">
      <c r="A154" s="156" t="s">
        <v>173</v>
      </c>
      <c r="B154" s="93">
        <v>42</v>
      </c>
      <c r="C154" s="94">
        <v>7</v>
      </c>
      <c r="D154" s="94">
        <f t="shared" si="7"/>
        <v>35</v>
      </c>
      <c r="E154" s="94">
        <v>0</v>
      </c>
      <c r="F154" s="94">
        <v>5</v>
      </c>
    </row>
    <row r="155" spans="1:6" ht="15.75">
      <c r="A155" s="157" t="s">
        <v>117</v>
      </c>
      <c r="B155" s="93">
        <v>28</v>
      </c>
      <c r="C155" s="94">
        <v>33</v>
      </c>
      <c r="D155" s="94">
        <f t="shared" si="7"/>
        <v>-5</v>
      </c>
      <c r="E155" s="94">
        <v>8</v>
      </c>
      <c r="F155" s="94">
        <v>23</v>
      </c>
    </row>
    <row r="156" spans="1:6" ht="15.75">
      <c r="A156" s="156" t="s">
        <v>174</v>
      </c>
      <c r="B156" s="93">
        <v>24</v>
      </c>
      <c r="C156" s="94">
        <v>8</v>
      </c>
      <c r="D156" s="94">
        <f t="shared" si="7"/>
        <v>16</v>
      </c>
      <c r="E156" s="94">
        <v>4</v>
      </c>
      <c r="F156" s="94">
        <v>5</v>
      </c>
    </row>
    <row r="157" spans="1:6" ht="15.75">
      <c r="A157" s="156" t="s">
        <v>175</v>
      </c>
      <c r="B157" s="93">
        <v>23</v>
      </c>
      <c r="C157" s="94">
        <v>20</v>
      </c>
      <c r="D157" s="94">
        <f t="shared" si="7"/>
        <v>3</v>
      </c>
      <c r="E157" s="94">
        <v>4</v>
      </c>
      <c r="F157" s="94">
        <v>10</v>
      </c>
    </row>
    <row r="158" spans="1:6" ht="15.75">
      <c r="A158" s="83"/>
      <c r="B158" s="83"/>
      <c r="C158" s="95"/>
      <c r="D158" s="95"/>
      <c r="E158" s="95"/>
      <c r="F158" s="95"/>
    </row>
  </sheetData>
  <sheetProtection/>
  <mergeCells count="18">
    <mergeCell ref="A106:F106"/>
    <mergeCell ref="A123:F123"/>
    <mergeCell ref="A141:F141"/>
    <mergeCell ref="A8:F8"/>
    <mergeCell ref="A23:F23"/>
    <mergeCell ref="A40:F40"/>
    <mergeCell ref="A57:F57"/>
    <mergeCell ref="A74:F74"/>
    <mergeCell ref="A90:F90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3" r:id="rId1"/>
  <rowBreaks count="4" manualBreakCount="4">
    <brk id="39" max="255" man="1"/>
    <brk id="73" max="255" man="1"/>
    <brk id="105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51" sqref="B51"/>
    </sheetView>
  </sheetViews>
  <sheetFormatPr defaultColWidth="10.28125" defaultRowHeight="15"/>
  <cols>
    <col min="1" max="1" width="3.28125" style="79" customWidth="1"/>
    <col min="2" max="2" width="65.57421875" style="88" customWidth="1"/>
    <col min="3" max="3" width="22.421875" style="128" customWidth="1"/>
    <col min="4" max="250" width="9.140625" style="79" customWidth="1"/>
    <col min="251" max="251" width="4.28125" style="79" customWidth="1"/>
    <col min="252" max="252" width="31.140625" style="79" customWidth="1"/>
    <col min="253" max="255" width="10.00390625" style="79" customWidth="1"/>
    <col min="256" max="16384" width="10.28125" style="79" customWidth="1"/>
  </cols>
  <sheetData>
    <row r="1" spans="1:256" ht="29.25" customHeight="1">
      <c r="A1" s="176" t="s">
        <v>273</v>
      </c>
      <c r="B1" s="176"/>
      <c r="C1" s="17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2.75" customHeight="1">
      <c r="B2" s="176" t="s">
        <v>86</v>
      </c>
      <c r="C2" s="176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29" t="s">
        <v>46</v>
      </c>
      <c r="B4" s="168" t="s">
        <v>43</v>
      </c>
      <c r="C4" s="130" t="s">
        <v>87</v>
      </c>
    </row>
    <row r="5" spans="1:256" ht="15.75">
      <c r="A5" s="148">
        <v>1</v>
      </c>
      <c r="B5" s="149" t="s">
        <v>211</v>
      </c>
      <c r="C5" s="131">
        <v>18000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15.75">
      <c r="A6" s="148">
        <v>2</v>
      </c>
      <c r="B6" s="149" t="s">
        <v>241</v>
      </c>
      <c r="C6" s="131">
        <v>17650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ht="15.75">
      <c r="A7" s="148">
        <v>3</v>
      </c>
      <c r="B7" s="149" t="s">
        <v>274</v>
      </c>
      <c r="C7" s="131">
        <v>17000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5.75">
      <c r="A8" s="148">
        <v>4</v>
      </c>
      <c r="B8" s="149" t="s">
        <v>242</v>
      </c>
      <c r="C8" s="131">
        <v>16300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15" customHeight="1">
      <c r="A9" s="148">
        <v>5</v>
      </c>
      <c r="B9" s="149" t="s">
        <v>275</v>
      </c>
      <c r="C9" s="131">
        <v>15000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5.75">
      <c r="A10" s="148">
        <v>6</v>
      </c>
      <c r="B10" s="149" t="s">
        <v>227</v>
      </c>
      <c r="C10" s="131">
        <v>14000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ht="15.75">
      <c r="A11" s="148">
        <v>7</v>
      </c>
      <c r="B11" s="149" t="s">
        <v>276</v>
      </c>
      <c r="C11" s="131">
        <v>14000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5.75">
      <c r="A12" s="148">
        <v>8</v>
      </c>
      <c r="B12" s="149" t="s">
        <v>277</v>
      </c>
      <c r="C12" s="131">
        <v>14000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ht="15.75">
      <c r="A13" s="148">
        <v>9</v>
      </c>
      <c r="B13" s="149" t="s">
        <v>243</v>
      </c>
      <c r="C13" s="131">
        <v>13000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ht="15.75">
      <c r="A14" s="148">
        <v>10</v>
      </c>
      <c r="B14" s="149" t="s">
        <v>228</v>
      </c>
      <c r="C14" s="131">
        <v>12400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ht="15.75">
      <c r="A15" s="148">
        <v>11</v>
      </c>
      <c r="B15" s="149" t="s">
        <v>193</v>
      </c>
      <c r="C15" s="131">
        <v>12250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15.75">
      <c r="A16" s="148">
        <v>12</v>
      </c>
      <c r="B16" s="149" t="s">
        <v>278</v>
      </c>
      <c r="C16" s="131">
        <v>12000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ht="17.25" customHeight="1">
      <c r="A17" s="148">
        <v>13</v>
      </c>
      <c r="B17" s="149" t="s">
        <v>178</v>
      </c>
      <c r="C17" s="131">
        <v>12000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4.25" customHeight="1">
      <c r="A18" s="148">
        <v>14</v>
      </c>
      <c r="B18" s="149" t="s">
        <v>244</v>
      </c>
      <c r="C18" s="131">
        <v>12000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5.75">
      <c r="A19" s="148">
        <v>15</v>
      </c>
      <c r="B19" s="149" t="s">
        <v>279</v>
      </c>
      <c r="C19" s="131">
        <v>12000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5.75">
      <c r="A20" s="148">
        <v>16</v>
      </c>
      <c r="B20" s="149" t="s">
        <v>280</v>
      </c>
      <c r="C20" s="131">
        <v>11900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5.75">
      <c r="A21" s="148">
        <v>17</v>
      </c>
      <c r="B21" s="149" t="s">
        <v>245</v>
      </c>
      <c r="C21" s="131">
        <v>11802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5.75">
      <c r="A22" s="148">
        <v>18</v>
      </c>
      <c r="B22" s="149" t="s">
        <v>194</v>
      </c>
      <c r="C22" s="131">
        <v>11771.5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5.75">
      <c r="A23" s="148">
        <v>19</v>
      </c>
      <c r="B23" s="149" t="s">
        <v>205</v>
      </c>
      <c r="C23" s="131">
        <v>10300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3.5" customHeight="1">
      <c r="A24" s="148">
        <v>20</v>
      </c>
      <c r="B24" s="149" t="s">
        <v>281</v>
      </c>
      <c r="C24" s="131">
        <v>10300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4.25" customHeight="1">
      <c r="A25" s="148">
        <v>21</v>
      </c>
      <c r="B25" s="149" t="s">
        <v>229</v>
      </c>
      <c r="C25" s="131">
        <v>10000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5" customHeight="1">
      <c r="A26" s="148">
        <v>22</v>
      </c>
      <c r="B26" s="149" t="s">
        <v>282</v>
      </c>
      <c r="C26" s="131">
        <v>10000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5.75">
      <c r="A27" s="148">
        <v>23</v>
      </c>
      <c r="B27" s="149" t="s">
        <v>247</v>
      </c>
      <c r="C27" s="131">
        <v>10000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5.75">
      <c r="A28" s="148">
        <v>24</v>
      </c>
      <c r="B28" s="149" t="s">
        <v>235</v>
      </c>
      <c r="C28" s="131">
        <v>10000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5.75">
      <c r="A29" s="148">
        <v>25</v>
      </c>
      <c r="B29" s="149" t="s">
        <v>83</v>
      </c>
      <c r="C29" s="131">
        <v>10000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5.75">
      <c r="A30" s="148">
        <v>26</v>
      </c>
      <c r="B30" s="149" t="s">
        <v>230</v>
      </c>
      <c r="C30" s="131">
        <v>10000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5.75">
      <c r="A31" s="148">
        <v>27</v>
      </c>
      <c r="B31" s="149" t="s">
        <v>283</v>
      </c>
      <c r="C31" s="131">
        <v>10000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5.75" customHeight="1">
      <c r="A32" s="148">
        <v>28</v>
      </c>
      <c r="B32" s="149" t="s">
        <v>179</v>
      </c>
      <c r="C32" s="131">
        <v>10000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5.75">
      <c r="A33" s="148">
        <v>29</v>
      </c>
      <c r="B33" s="149" t="s">
        <v>284</v>
      </c>
      <c r="C33" s="131">
        <v>10000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3" ht="18.75" customHeight="1">
      <c r="A34" s="148">
        <v>30</v>
      </c>
      <c r="B34" s="149" t="s">
        <v>285</v>
      </c>
      <c r="C34" s="132">
        <v>10000</v>
      </c>
    </row>
    <row r="35" spans="1:3" ht="15.75">
      <c r="A35" s="148">
        <v>31</v>
      </c>
      <c r="B35" s="149" t="s">
        <v>286</v>
      </c>
      <c r="C35" s="132">
        <v>9900</v>
      </c>
    </row>
    <row r="36" spans="1:3" ht="17.25" customHeight="1">
      <c r="A36" s="148">
        <v>32</v>
      </c>
      <c r="B36" s="149" t="s">
        <v>213</v>
      </c>
      <c r="C36" s="132">
        <v>9850</v>
      </c>
    </row>
    <row r="37" spans="1:3" ht="15.75">
      <c r="A37" s="148">
        <v>33</v>
      </c>
      <c r="B37" s="149" t="s">
        <v>287</v>
      </c>
      <c r="C37" s="132">
        <v>9800</v>
      </c>
    </row>
    <row r="38" spans="1:3" ht="15.75">
      <c r="A38" s="148">
        <v>34</v>
      </c>
      <c r="B38" s="149" t="s">
        <v>246</v>
      </c>
      <c r="C38" s="132">
        <v>9750</v>
      </c>
    </row>
    <row r="39" spans="1:3" ht="15.75">
      <c r="A39" s="148">
        <v>35</v>
      </c>
      <c r="B39" s="149" t="s">
        <v>126</v>
      </c>
      <c r="C39" s="132">
        <v>9633.33</v>
      </c>
    </row>
    <row r="40" spans="1:3" ht="18" customHeight="1">
      <c r="A40" s="148">
        <v>36</v>
      </c>
      <c r="B40" s="149" t="s">
        <v>214</v>
      </c>
      <c r="C40" s="132">
        <v>9623</v>
      </c>
    </row>
    <row r="41" spans="1:3" ht="31.5">
      <c r="A41" s="148">
        <v>37</v>
      </c>
      <c r="B41" s="149" t="s">
        <v>288</v>
      </c>
      <c r="C41" s="132">
        <v>9605</v>
      </c>
    </row>
    <row r="42" spans="1:3" ht="31.5">
      <c r="A42" s="148">
        <v>38</v>
      </c>
      <c r="B42" s="149" t="s">
        <v>177</v>
      </c>
      <c r="C42" s="132">
        <v>9540</v>
      </c>
    </row>
    <row r="43" spans="1:3" ht="19.5" customHeight="1">
      <c r="A43" s="148">
        <v>39</v>
      </c>
      <c r="B43" s="149" t="s">
        <v>249</v>
      </c>
      <c r="C43" s="132">
        <v>9500</v>
      </c>
    </row>
    <row r="44" spans="1:3" ht="15.75">
      <c r="A44" s="148">
        <v>40</v>
      </c>
      <c r="B44" s="149" t="s">
        <v>289</v>
      </c>
      <c r="C44" s="132">
        <v>9500</v>
      </c>
    </row>
    <row r="45" spans="1:3" ht="15.75">
      <c r="A45" s="148">
        <v>41</v>
      </c>
      <c r="B45" s="149" t="s">
        <v>290</v>
      </c>
      <c r="C45" s="132">
        <v>9408.19</v>
      </c>
    </row>
    <row r="46" spans="1:3" ht="31.5">
      <c r="A46" s="148">
        <v>42</v>
      </c>
      <c r="B46" s="149" t="s">
        <v>291</v>
      </c>
      <c r="C46" s="132">
        <v>9275</v>
      </c>
    </row>
    <row r="47" spans="1:3" ht="15.75">
      <c r="A47" s="148">
        <v>43</v>
      </c>
      <c r="B47" s="149" t="s">
        <v>248</v>
      </c>
      <c r="C47" s="132">
        <v>9150</v>
      </c>
    </row>
    <row r="48" spans="1:3" ht="15.75" customHeight="1">
      <c r="A48" s="148">
        <v>44</v>
      </c>
      <c r="B48" s="149" t="s">
        <v>292</v>
      </c>
      <c r="C48" s="132">
        <v>9000</v>
      </c>
    </row>
    <row r="49" spans="1:3" ht="15.75">
      <c r="A49" s="148">
        <v>45</v>
      </c>
      <c r="B49" s="149" t="s">
        <v>231</v>
      </c>
      <c r="C49" s="132">
        <v>9000</v>
      </c>
    </row>
    <row r="50" spans="1:3" ht="15.75">
      <c r="A50" s="148">
        <v>46</v>
      </c>
      <c r="B50" s="149" t="s">
        <v>180</v>
      </c>
      <c r="C50" s="132">
        <v>9000</v>
      </c>
    </row>
    <row r="51" spans="1:3" ht="15.75">
      <c r="A51" s="148">
        <v>47</v>
      </c>
      <c r="B51" s="149" t="s">
        <v>293</v>
      </c>
      <c r="C51" s="132">
        <v>9000</v>
      </c>
    </row>
    <row r="52" spans="1:3" ht="15.75">
      <c r="A52" s="148">
        <v>48</v>
      </c>
      <c r="B52" s="149" t="s">
        <v>232</v>
      </c>
      <c r="C52" s="132">
        <v>9000</v>
      </c>
    </row>
    <row r="53" spans="1:3" ht="16.5" thickBot="1">
      <c r="A53" s="148">
        <v>49</v>
      </c>
      <c r="B53" s="165" t="s">
        <v>294</v>
      </c>
      <c r="C53" s="133">
        <v>9000</v>
      </c>
    </row>
    <row r="54" spans="1:3" ht="16.5" thickBot="1">
      <c r="A54" s="148">
        <v>50</v>
      </c>
      <c r="B54" s="165" t="s">
        <v>295</v>
      </c>
      <c r="C54" s="133">
        <v>8733.33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04"/>
  <sheetViews>
    <sheetView view="pageBreakPreview" zoomScale="89" zoomScaleSheetLayoutView="89" zoomScalePageLayoutView="0" workbookViewId="0" topLeftCell="A1">
      <selection activeCell="A94" sqref="A94"/>
    </sheetView>
  </sheetViews>
  <sheetFormatPr defaultColWidth="8.8515625" defaultRowHeight="15"/>
  <cols>
    <col min="1" max="1" width="62.8515625" style="79" customWidth="1"/>
    <col min="2" max="2" width="24.57421875" style="103" customWidth="1"/>
    <col min="3" max="16384" width="8.8515625" style="1" customWidth="1"/>
  </cols>
  <sheetData>
    <row r="1" spans="1:2" ht="62.25" customHeight="1">
      <c r="A1" s="206" t="s">
        <v>296</v>
      </c>
      <c r="B1" s="206"/>
    </row>
    <row r="2" spans="1:2" ht="14.25" customHeight="1">
      <c r="A2" s="207"/>
      <c r="B2" s="207"/>
    </row>
    <row r="3" spans="1:2" ht="44.25" customHeight="1" thickBot="1">
      <c r="A3" s="80" t="s">
        <v>43</v>
      </c>
      <c r="B3" s="97" t="s">
        <v>88</v>
      </c>
    </row>
    <row r="4" spans="1:2" ht="40.5" customHeight="1" thickTop="1">
      <c r="A4" s="98" t="s">
        <v>29</v>
      </c>
      <c r="B4" s="99">
        <v>7196</v>
      </c>
    </row>
    <row r="5" spans="1:2" ht="15.75">
      <c r="A5" s="149" t="s">
        <v>275</v>
      </c>
      <c r="B5" s="151">
        <v>15000</v>
      </c>
    </row>
    <row r="6" spans="1:2" ht="18" customHeight="1">
      <c r="A6" s="149" t="s">
        <v>227</v>
      </c>
      <c r="B6" s="151">
        <v>14000</v>
      </c>
    </row>
    <row r="7" spans="1:2" ht="15.75">
      <c r="A7" s="149" t="s">
        <v>276</v>
      </c>
      <c r="B7" s="151">
        <v>14000</v>
      </c>
    </row>
    <row r="8" spans="1:2" ht="15.75">
      <c r="A8" s="149" t="s">
        <v>277</v>
      </c>
      <c r="B8" s="151">
        <v>14000</v>
      </c>
    </row>
    <row r="9" spans="1:2" ht="15.75">
      <c r="A9" s="149" t="s">
        <v>193</v>
      </c>
      <c r="B9" s="151">
        <v>12250</v>
      </c>
    </row>
    <row r="10" spans="1:2" ht="15.75">
      <c r="A10" s="149" t="s">
        <v>278</v>
      </c>
      <c r="B10" s="151">
        <v>12000</v>
      </c>
    </row>
    <row r="11" spans="1:2" ht="18" customHeight="1">
      <c r="A11" s="149" t="s">
        <v>178</v>
      </c>
      <c r="B11" s="151">
        <v>12000</v>
      </c>
    </row>
    <row r="12" spans="1:2" ht="15.75">
      <c r="A12" s="149" t="s">
        <v>229</v>
      </c>
      <c r="B12" s="151">
        <v>10000</v>
      </c>
    </row>
    <row r="13" spans="1:2" ht="15.75">
      <c r="A13" s="149" t="s">
        <v>282</v>
      </c>
      <c r="B13" s="151">
        <v>10000</v>
      </c>
    </row>
    <row r="14" spans="1:2" ht="16.5" thickBot="1">
      <c r="A14" s="149" t="s">
        <v>126</v>
      </c>
      <c r="B14" s="151">
        <v>9633.33</v>
      </c>
    </row>
    <row r="15" spans="1:2" ht="24" customHeight="1" thickTop="1">
      <c r="A15" s="150" t="s">
        <v>3</v>
      </c>
      <c r="B15" s="99">
        <v>6192</v>
      </c>
    </row>
    <row r="16" spans="1:2" ht="18" customHeight="1">
      <c r="A16" s="149" t="s">
        <v>243</v>
      </c>
      <c r="B16" s="100">
        <v>13000</v>
      </c>
    </row>
    <row r="17" spans="1:2" ht="18" customHeight="1">
      <c r="A17" s="149" t="s">
        <v>194</v>
      </c>
      <c r="B17" s="100">
        <v>11771.5</v>
      </c>
    </row>
    <row r="18" spans="1:2" ht="18" customHeight="1">
      <c r="A18" s="149" t="s">
        <v>205</v>
      </c>
      <c r="B18" s="100">
        <v>10300</v>
      </c>
    </row>
    <row r="19" spans="1:2" ht="18" customHeight="1">
      <c r="A19" s="149" t="s">
        <v>247</v>
      </c>
      <c r="B19" s="100">
        <v>10000</v>
      </c>
    </row>
    <row r="20" spans="1:2" ht="18" customHeight="1">
      <c r="A20" s="149" t="s">
        <v>235</v>
      </c>
      <c r="B20" s="100">
        <v>10000</v>
      </c>
    </row>
    <row r="21" spans="1:2" ht="18" customHeight="1">
      <c r="A21" s="149" t="s">
        <v>246</v>
      </c>
      <c r="B21" s="100">
        <v>9750</v>
      </c>
    </row>
    <row r="22" spans="1:2" ht="18" customHeight="1">
      <c r="A22" s="149" t="s">
        <v>293</v>
      </c>
      <c r="B22" s="100">
        <v>9000</v>
      </c>
    </row>
    <row r="23" spans="1:2" ht="18" customHeight="1">
      <c r="A23" s="149" t="s">
        <v>295</v>
      </c>
      <c r="B23" s="100">
        <v>8733.33</v>
      </c>
    </row>
    <row r="24" spans="1:2" ht="18" customHeight="1">
      <c r="A24" s="149" t="s">
        <v>297</v>
      </c>
      <c r="B24" s="100">
        <v>8250</v>
      </c>
    </row>
    <row r="25" spans="1:2" ht="18" customHeight="1" thickBot="1">
      <c r="A25" s="149" t="s">
        <v>298</v>
      </c>
      <c r="B25" s="100">
        <v>8129.8</v>
      </c>
    </row>
    <row r="26" spans="1:2" ht="24.75" customHeight="1" thickTop="1">
      <c r="A26" s="150" t="s">
        <v>2</v>
      </c>
      <c r="B26" s="99">
        <v>5714</v>
      </c>
    </row>
    <row r="27" spans="1:2" ht="20.25" customHeight="1">
      <c r="A27" s="149" t="s">
        <v>274</v>
      </c>
      <c r="B27" s="151">
        <v>17000</v>
      </c>
    </row>
    <row r="28" spans="1:2" ht="18" customHeight="1">
      <c r="A28" s="149" t="s">
        <v>280</v>
      </c>
      <c r="B28" s="151">
        <v>11900</v>
      </c>
    </row>
    <row r="29" spans="1:2" ht="18.75" customHeight="1">
      <c r="A29" s="149" t="s">
        <v>299</v>
      </c>
      <c r="B29" s="151">
        <v>8540</v>
      </c>
    </row>
    <row r="30" spans="1:2" ht="18" customHeight="1">
      <c r="A30" s="149" t="s">
        <v>212</v>
      </c>
      <c r="B30" s="151">
        <v>8250</v>
      </c>
    </row>
    <row r="31" spans="1:2" ht="18" customHeight="1">
      <c r="A31" s="149" t="s">
        <v>233</v>
      </c>
      <c r="B31" s="151">
        <v>8000</v>
      </c>
    </row>
    <row r="32" spans="1:2" ht="17.25" customHeight="1">
      <c r="A32" s="149" t="s">
        <v>300</v>
      </c>
      <c r="B32" s="151">
        <v>8000</v>
      </c>
    </row>
    <row r="33" spans="1:2" ht="17.25" customHeight="1">
      <c r="A33" s="149" t="s">
        <v>251</v>
      </c>
      <c r="B33" s="151">
        <v>7099.88</v>
      </c>
    </row>
    <row r="34" spans="1:2" ht="18.75" customHeight="1">
      <c r="A34" s="149" t="s">
        <v>250</v>
      </c>
      <c r="B34" s="151">
        <v>7000</v>
      </c>
    </row>
    <row r="35" spans="1:2" ht="19.5" customHeight="1">
      <c r="A35" s="149" t="s">
        <v>301</v>
      </c>
      <c r="B35" s="151">
        <v>7000</v>
      </c>
    </row>
    <row r="36" spans="1:2" ht="18" customHeight="1" thickBot="1">
      <c r="A36" s="149" t="s">
        <v>302</v>
      </c>
      <c r="B36" s="151">
        <v>6600</v>
      </c>
    </row>
    <row r="37" spans="1:2" ht="24.75" customHeight="1" thickTop="1">
      <c r="A37" s="150" t="s">
        <v>1</v>
      </c>
      <c r="B37" s="99">
        <v>5091</v>
      </c>
    </row>
    <row r="38" spans="1:2" ht="19.5" customHeight="1">
      <c r="A38" s="149" t="s">
        <v>228</v>
      </c>
      <c r="B38" s="100">
        <v>12400</v>
      </c>
    </row>
    <row r="39" spans="1:2" ht="19.5" customHeight="1">
      <c r="A39" s="149" t="s">
        <v>83</v>
      </c>
      <c r="B39" s="100">
        <v>10000</v>
      </c>
    </row>
    <row r="40" spans="1:2" ht="19.5" customHeight="1">
      <c r="A40" s="149" t="s">
        <v>234</v>
      </c>
      <c r="B40" s="100">
        <v>8000</v>
      </c>
    </row>
    <row r="41" spans="1:2" ht="19.5" customHeight="1">
      <c r="A41" s="149" t="s">
        <v>181</v>
      </c>
      <c r="B41" s="100">
        <v>7000</v>
      </c>
    </row>
    <row r="42" spans="1:2" ht="19.5" customHeight="1">
      <c r="A42" s="149" t="s">
        <v>127</v>
      </c>
      <c r="B42" s="100">
        <v>6057.67</v>
      </c>
    </row>
    <row r="43" spans="1:2" ht="19.5" customHeight="1">
      <c r="A43" s="149" t="s">
        <v>182</v>
      </c>
      <c r="B43" s="100">
        <v>6000</v>
      </c>
    </row>
    <row r="44" spans="1:2" ht="19.5" customHeight="1">
      <c r="A44" s="149" t="s">
        <v>236</v>
      </c>
      <c r="B44" s="100">
        <v>5836.5</v>
      </c>
    </row>
    <row r="45" spans="1:2" ht="19.5" customHeight="1">
      <c r="A45" s="149" t="s">
        <v>252</v>
      </c>
      <c r="B45" s="100">
        <v>5800</v>
      </c>
    </row>
    <row r="46" spans="1:2" ht="19.5" customHeight="1">
      <c r="A46" s="149" t="s">
        <v>303</v>
      </c>
      <c r="B46" s="100">
        <v>5586.5</v>
      </c>
    </row>
    <row r="47" spans="1:2" ht="19.5" customHeight="1" thickBot="1">
      <c r="A47" s="149" t="s">
        <v>304</v>
      </c>
      <c r="B47" s="100">
        <v>5572.5</v>
      </c>
    </row>
    <row r="48" spans="1:2" ht="31.5" customHeight="1" thickTop="1">
      <c r="A48" s="150" t="s">
        <v>5</v>
      </c>
      <c r="B48" s="99">
        <v>5448</v>
      </c>
    </row>
    <row r="49" spans="1:2" ht="19.5" customHeight="1">
      <c r="A49" s="149" t="s">
        <v>281</v>
      </c>
      <c r="B49" s="100">
        <v>10300</v>
      </c>
    </row>
    <row r="50" spans="1:2" ht="19.5" customHeight="1">
      <c r="A50" s="149" t="s">
        <v>214</v>
      </c>
      <c r="B50" s="100">
        <v>9623</v>
      </c>
    </row>
    <row r="51" spans="1:2" ht="20.25" customHeight="1">
      <c r="A51" s="149" t="s">
        <v>195</v>
      </c>
      <c r="B51" s="100">
        <v>6500</v>
      </c>
    </row>
    <row r="52" spans="1:2" ht="19.5" customHeight="1">
      <c r="A52" s="149" t="s">
        <v>305</v>
      </c>
      <c r="B52" s="100">
        <v>6000</v>
      </c>
    </row>
    <row r="53" spans="1:2" ht="34.5" customHeight="1">
      <c r="A53" s="149" t="s">
        <v>183</v>
      </c>
      <c r="B53" s="100">
        <v>5977.15</v>
      </c>
    </row>
    <row r="54" spans="1:2" ht="19.5" customHeight="1">
      <c r="A54" s="149" t="s">
        <v>128</v>
      </c>
      <c r="B54" s="100">
        <v>5421.21</v>
      </c>
    </row>
    <row r="55" spans="1:2" ht="19.5" customHeight="1">
      <c r="A55" s="149" t="s">
        <v>306</v>
      </c>
      <c r="B55" s="100">
        <v>5278.83</v>
      </c>
    </row>
    <row r="56" spans="1:2" ht="19.5" customHeight="1">
      <c r="A56" s="149" t="s">
        <v>307</v>
      </c>
      <c r="B56" s="100">
        <v>5200</v>
      </c>
    </row>
    <row r="57" spans="1:2" ht="19.5" customHeight="1">
      <c r="A57" s="149" t="s">
        <v>129</v>
      </c>
      <c r="B57" s="100">
        <v>5077</v>
      </c>
    </row>
    <row r="58" spans="1:2" ht="19.5" customHeight="1">
      <c r="A58" s="149" t="s">
        <v>253</v>
      </c>
      <c r="B58" s="100">
        <v>5000</v>
      </c>
    </row>
    <row r="59" spans="1:2" ht="50.25" customHeight="1">
      <c r="A59" s="153" t="s">
        <v>30</v>
      </c>
      <c r="B59" s="102">
        <v>5477</v>
      </c>
    </row>
    <row r="60" spans="1:2" ht="18" customHeight="1">
      <c r="A60" s="167" t="s">
        <v>230</v>
      </c>
      <c r="B60" s="154">
        <v>10000</v>
      </c>
    </row>
    <row r="61" spans="1:2" ht="18" customHeight="1">
      <c r="A61" s="167" t="s">
        <v>308</v>
      </c>
      <c r="B61" s="154">
        <v>7442</v>
      </c>
    </row>
    <row r="62" spans="1:2" ht="17.25" customHeight="1">
      <c r="A62" s="167" t="s">
        <v>148</v>
      </c>
      <c r="B62" s="154">
        <v>6402.25</v>
      </c>
    </row>
    <row r="63" spans="1:2" ht="18.75" customHeight="1">
      <c r="A63" s="167" t="s">
        <v>217</v>
      </c>
      <c r="B63" s="154">
        <v>6400</v>
      </c>
    </row>
    <row r="64" spans="1:2" ht="18.75" customHeight="1">
      <c r="A64" s="167" t="s">
        <v>185</v>
      </c>
      <c r="B64" s="154">
        <v>6000</v>
      </c>
    </row>
    <row r="65" spans="1:2" ht="17.25" customHeight="1">
      <c r="A65" s="167" t="s">
        <v>219</v>
      </c>
      <c r="B65" s="154">
        <v>5450</v>
      </c>
    </row>
    <row r="66" spans="1:2" ht="19.5" customHeight="1">
      <c r="A66" s="167" t="s">
        <v>309</v>
      </c>
      <c r="B66" s="154">
        <v>5136.5</v>
      </c>
    </row>
    <row r="67" spans="1:2" ht="18.75" customHeight="1">
      <c r="A67" s="149" t="s">
        <v>184</v>
      </c>
      <c r="B67" s="100">
        <v>5083.02</v>
      </c>
    </row>
    <row r="68" spans="1:2" ht="34.5" customHeight="1">
      <c r="A68" s="149" t="s">
        <v>237</v>
      </c>
      <c r="B68" s="100">
        <v>4573.33</v>
      </c>
    </row>
    <row r="69" spans="1:2" ht="16.5" customHeight="1">
      <c r="A69" s="149" t="s">
        <v>218</v>
      </c>
      <c r="B69" s="152">
        <v>4300</v>
      </c>
    </row>
    <row r="70" spans="1:2" ht="17.25" customHeight="1">
      <c r="A70" s="172" t="s">
        <v>254</v>
      </c>
      <c r="B70" s="152">
        <v>4173</v>
      </c>
    </row>
    <row r="71" spans="1:2" ht="36" customHeight="1">
      <c r="A71" s="153" t="s">
        <v>6</v>
      </c>
      <c r="B71" s="102">
        <v>5965</v>
      </c>
    </row>
    <row r="72" spans="1:2" ht="20.25" customHeight="1">
      <c r="A72" s="149" t="s">
        <v>211</v>
      </c>
      <c r="B72" s="100">
        <v>18000</v>
      </c>
    </row>
    <row r="73" spans="1:2" ht="18" customHeight="1">
      <c r="A73" s="149" t="s">
        <v>241</v>
      </c>
      <c r="B73" s="100">
        <v>17650</v>
      </c>
    </row>
    <row r="74" spans="1:2" ht="18.75" customHeight="1">
      <c r="A74" s="149" t="s">
        <v>286</v>
      </c>
      <c r="B74" s="100">
        <v>9900</v>
      </c>
    </row>
    <row r="75" spans="1:2" ht="18" customHeight="1">
      <c r="A75" s="149" t="s">
        <v>213</v>
      </c>
      <c r="B75" s="100">
        <v>9850</v>
      </c>
    </row>
    <row r="76" spans="1:2" ht="33" customHeight="1">
      <c r="A76" s="149" t="s">
        <v>288</v>
      </c>
      <c r="B76" s="100">
        <v>9605</v>
      </c>
    </row>
    <row r="77" spans="1:2" ht="31.5" customHeight="1">
      <c r="A77" s="149" t="s">
        <v>177</v>
      </c>
      <c r="B77" s="100">
        <v>9540</v>
      </c>
    </row>
    <row r="78" spans="1:2" ht="20.25" customHeight="1">
      <c r="A78" s="149" t="s">
        <v>232</v>
      </c>
      <c r="B78" s="100">
        <v>9000</v>
      </c>
    </row>
    <row r="79" spans="1:2" ht="21.75" customHeight="1">
      <c r="A79" s="149" t="s">
        <v>294</v>
      </c>
      <c r="B79" s="100">
        <v>9000</v>
      </c>
    </row>
    <row r="80" spans="1:2" ht="18.75" customHeight="1">
      <c r="A80" s="149" t="s">
        <v>215</v>
      </c>
      <c r="B80" s="100">
        <v>8150</v>
      </c>
    </row>
    <row r="81" spans="1:2" ht="18" customHeight="1">
      <c r="A81" s="149" t="s">
        <v>216</v>
      </c>
      <c r="B81" s="100">
        <v>8125</v>
      </c>
    </row>
    <row r="82" spans="1:2" ht="60.75" customHeight="1">
      <c r="A82" s="153" t="s">
        <v>7</v>
      </c>
      <c r="B82" s="102">
        <v>6372</v>
      </c>
    </row>
    <row r="83" spans="1:2" ht="15.75">
      <c r="A83" s="149" t="s">
        <v>242</v>
      </c>
      <c r="B83" s="101">
        <v>16300</v>
      </c>
    </row>
    <row r="84" spans="1:2" ht="20.25" customHeight="1">
      <c r="A84" s="149" t="s">
        <v>244</v>
      </c>
      <c r="B84" s="101">
        <v>12000</v>
      </c>
    </row>
    <row r="85" spans="1:2" ht="18.75" customHeight="1">
      <c r="A85" s="149" t="s">
        <v>245</v>
      </c>
      <c r="B85" s="101">
        <v>11802</v>
      </c>
    </row>
    <row r="86" spans="1:2" ht="19.5" customHeight="1">
      <c r="A86" s="149" t="s">
        <v>283</v>
      </c>
      <c r="B86" s="101">
        <v>10000</v>
      </c>
    </row>
    <row r="87" spans="1:2" ht="19.5" customHeight="1">
      <c r="A87" s="149" t="s">
        <v>179</v>
      </c>
      <c r="B87" s="101">
        <v>10000</v>
      </c>
    </row>
    <row r="88" spans="1:2" ht="19.5" customHeight="1">
      <c r="A88" s="149" t="s">
        <v>284</v>
      </c>
      <c r="B88" s="101">
        <v>10000</v>
      </c>
    </row>
    <row r="89" spans="1:2" ht="19.5" customHeight="1">
      <c r="A89" s="149" t="s">
        <v>285</v>
      </c>
      <c r="B89" s="101">
        <v>10000</v>
      </c>
    </row>
    <row r="90" spans="1:2" ht="19.5" customHeight="1">
      <c r="A90" s="149" t="s">
        <v>287</v>
      </c>
      <c r="B90" s="101">
        <v>9800</v>
      </c>
    </row>
    <row r="91" spans="1:2" ht="19.5" customHeight="1">
      <c r="A91" s="149" t="s">
        <v>289</v>
      </c>
      <c r="B91" s="101">
        <v>9500</v>
      </c>
    </row>
    <row r="92" spans="1:2" ht="19.5" customHeight="1">
      <c r="A92" s="149" t="s">
        <v>290</v>
      </c>
      <c r="B92" s="101">
        <v>9408.19</v>
      </c>
    </row>
    <row r="93" spans="1:2" ht="35.25" customHeight="1">
      <c r="A93" s="153" t="s">
        <v>4</v>
      </c>
      <c r="B93" s="102">
        <v>4970</v>
      </c>
    </row>
    <row r="94" spans="1:2" ht="19.5" customHeight="1">
      <c r="A94" s="149" t="s">
        <v>279</v>
      </c>
      <c r="B94" s="101">
        <v>12000</v>
      </c>
    </row>
    <row r="95" spans="1:2" ht="19.5" customHeight="1">
      <c r="A95" s="149" t="s">
        <v>131</v>
      </c>
      <c r="B95" s="101">
        <v>6166.73</v>
      </c>
    </row>
    <row r="96" spans="1:2" ht="19.5" customHeight="1">
      <c r="A96" s="149" t="s">
        <v>196</v>
      </c>
      <c r="B96" s="101">
        <v>5750</v>
      </c>
    </row>
    <row r="97" spans="1:2" ht="19.5" customHeight="1">
      <c r="A97" s="149" t="s">
        <v>220</v>
      </c>
      <c r="B97" s="101">
        <v>5568</v>
      </c>
    </row>
    <row r="98" spans="1:2" ht="19.5" customHeight="1">
      <c r="A98" s="149" t="s">
        <v>255</v>
      </c>
      <c r="B98" s="101">
        <v>5493.58</v>
      </c>
    </row>
    <row r="99" spans="1:2" ht="19.5" customHeight="1">
      <c r="A99" s="149" t="s">
        <v>130</v>
      </c>
      <c r="B99" s="101">
        <v>5315.73</v>
      </c>
    </row>
    <row r="100" spans="1:2" ht="19.5" customHeight="1">
      <c r="A100" s="149" t="s">
        <v>149</v>
      </c>
      <c r="B100" s="101">
        <v>5014.42</v>
      </c>
    </row>
    <row r="101" spans="1:2" ht="19.5" customHeight="1">
      <c r="A101" s="149" t="s">
        <v>239</v>
      </c>
      <c r="B101" s="101">
        <v>4916.67</v>
      </c>
    </row>
    <row r="102" spans="1:2" ht="19.5" customHeight="1">
      <c r="A102" s="149" t="s">
        <v>310</v>
      </c>
      <c r="B102" s="101">
        <v>4772.14</v>
      </c>
    </row>
    <row r="103" spans="1:2" ht="19.5" customHeight="1">
      <c r="A103" s="149" t="s">
        <v>238</v>
      </c>
      <c r="B103" s="101">
        <v>4500</v>
      </c>
    </row>
    <row r="104" spans="1:2" ht="19.5" customHeight="1">
      <c r="A104" s="149" t="s">
        <v>256</v>
      </c>
      <c r="B104" s="101">
        <v>4500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15" sqref="C1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08" t="s">
        <v>260</v>
      </c>
      <c r="B1" s="208"/>
      <c r="C1" s="208"/>
      <c r="D1" s="208"/>
      <c r="E1" s="208"/>
      <c r="F1" s="208"/>
      <c r="G1" s="208"/>
      <c r="I1" s="38"/>
    </row>
    <row r="2" spans="1:9" s="2" customFormat="1" ht="19.5" customHeight="1">
      <c r="A2" s="209" t="s">
        <v>37</v>
      </c>
      <c r="B2" s="209"/>
      <c r="C2" s="209"/>
      <c r="D2" s="209"/>
      <c r="E2" s="209"/>
      <c r="F2" s="209"/>
      <c r="G2" s="209"/>
      <c r="I2" s="38"/>
    </row>
    <row r="3" spans="1:9" s="4" customFormat="1" ht="13.5" customHeight="1" thickBot="1">
      <c r="A3" s="3"/>
      <c r="B3" s="3"/>
      <c r="C3" s="3"/>
      <c r="D3" s="3"/>
      <c r="E3" s="3"/>
      <c r="F3" s="3"/>
      <c r="I3" s="39"/>
    </row>
    <row r="4" spans="1:9" s="4" customFormat="1" ht="30" customHeight="1">
      <c r="A4" s="210"/>
      <c r="B4" s="212" t="s">
        <v>257</v>
      </c>
      <c r="C4" s="213"/>
      <c r="D4" s="214"/>
      <c r="E4" s="182" t="s">
        <v>259</v>
      </c>
      <c r="F4" s="182"/>
      <c r="G4" s="183"/>
      <c r="I4" s="39"/>
    </row>
    <row r="5" spans="1:9" s="4" customFormat="1" ht="48.75" customHeight="1">
      <c r="A5" s="211"/>
      <c r="B5" s="57" t="s">
        <v>118</v>
      </c>
      <c r="C5" s="57" t="s">
        <v>150</v>
      </c>
      <c r="D5" s="58" t="s">
        <v>31</v>
      </c>
      <c r="E5" s="142" t="s">
        <v>118</v>
      </c>
      <c r="F5" s="142" t="s">
        <v>150</v>
      </c>
      <c r="G5" s="37" t="s">
        <v>31</v>
      </c>
      <c r="I5" s="39"/>
    </row>
    <row r="6" spans="1:9" s="4" customFormat="1" ht="24.75" customHeight="1">
      <c r="A6" s="24" t="s">
        <v>32</v>
      </c>
      <c r="B6" s="30">
        <v>24951</v>
      </c>
      <c r="C6" s="30">
        <v>25253</v>
      </c>
      <c r="D6" s="65">
        <f>ROUND(C6/B6*100,1)</f>
        <v>101.2</v>
      </c>
      <c r="E6" s="41">
        <v>10214</v>
      </c>
      <c r="F6" s="30">
        <v>9882</v>
      </c>
      <c r="G6" s="42">
        <f>ROUND(F6/E6*100,1)</f>
        <v>96.7</v>
      </c>
      <c r="I6" s="39"/>
    </row>
    <row r="7" spans="1:10" s="5" customFormat="1" ht="24.75" customHeight="1">
      <c r="A7" s="21" t="s">
        <v>38</v>
      </c>
      <c r="B7" s="43">
        <f>SUM(B9:B27)</f>
        <v>22350</v>
      </c>
      <c r="C7" s="43">
        <f>SUM(C9:C27)</f>
        <v>23130</v>
      </c>
      <c r="D7" s="65">
        <f aca="true" t="shared" si="0" ref="D7:D27">ROUND(C7/B7*100,1)</f>
        <v>103.5</v>
      </c>
      <c r="E7" s="43">
        <f>SUM(E9:E27)</f>
        <v>9122</v>
      </c>
      <c r="F7" s="43">
        <f>SUM(F9:F27)</f>
        <v>9131</v>
      </c>
      <c r="G7" s="42">
        <f aca="true" t="shared" si="1" ref="G7:G27">ROUND(F7/E7*100,1)</f>
        <v>100.1</v>
      </c>
      <c r="I7" s="39"/>
      <c r="J7" s="45"/>
    </row>
    <row r="8" spans="1:10" s="5" customFormat="1" ht="27" customHeight="1">
      <c r="A8" s="46" t="s">
        <v>9</v>
      </c>
      <c r="B8" s="47"/>
      <c r="C8" s="63"/>
      <c r="D8" s="71"/>
      <c r="E8" s="44"/>
      <c r="F8" s="63"/>
      <c r="G8" s="73"/>
      <c r="I8" s="39"/>
      <c r="J8" s="45"/>
    </row>
    <row r="9" spans="1:10" ht="36.75" customHeight="1">
      <c r="A9" s="48" t="s">
        <v>10</v>
      </c>
      <c r="B9" s="49">
        <v>6140</v>
      </c>
      <c r="C9" s="64">
        <v>6213</v>
      </c>
      <c r="D9" s="72">
        <f t="shared" si="0"/>
        <v>101.2</v>
      </c>
      <c r="E9" s="50">
        <v>1308</v>
      </c>
      <c r="F9" s="66">
        <v>1257</v>
      </c>
      <c r="G9" s="74">
        <f t="shared" si="1"/>
        <v>96.1</v>
      </c>
      <c r="H9" s="29"/>
      <c r="I9" s="51"/>
      <c r="J9" s="45"/>
    </row>
    <row r="10" spans="1:10" ht="35.25" customHeight="1">
      <c r="A10" s="22" t="s">
        <v>11</v>
      </c>
      <c r="B10" s="49">
        <v>181</v>
      </c>
      <c r="C10" s="64">
        <v>139</v>
      </c>
      <c r="D10" s="65">
        <f t="shared" si="0"/>
        <v>76.8</v>
      </c>
      <c r="E10" s="49">
        <v>52</v>
      </c>
      <c r="F10" s="66">
        <v>40</v>
      </c>
      <c r="G10" s="42">
        <f t="shared" si="1"/>
        <v>76.9</v>
      </c>
      <c r="I10" s="51"/>
      <c r="J10" s="45"/>
    </row>
    <row r="11" spans="1:16" s="19" customFormat="1" ht="23.25" customHeight="1" thickBot="1">
      <c r="A11" s="22" t="s">
        <v>12</v>
      </c>
      <c r="B11" s="52">
        <v>3484</v>
      </c>
      <c r="C11" s="64">
        <v>3548</v>
      </c>
      <c r="D11" s="65">
        <f t="shared" si="0"/>
        <v>101.8</v>
      </c>
      <c r="E11" s="52">
        <v>1399</v>
      </c>
      <c r="F11" s="66">
        <v>1337</v>
      </c>
      <c r="G11" s="42">
        <f t="shared" si="1"/>
        <v>95.6</v>
      </c>
      <c r="I11" s="51"/>
      <c r="J11" s="45"/>
      <c r="K11" s="6"/>
      <c r="P11" s="6"/>
    </row>
    <row r="12" spans="1:17" ht="39.75" customHeight="1" thickBot="1">
      <c r="A12" s="22" t="s">
        <v>13</v>
      </c>
      <c r="B12" s="52">
        <v>618</v>
      </c>
      <c r="C12" s="64">
        <v>576</v>
      </c>
      <c r="D12" s="65">
        <f t="shared" si="0"/>
        <v>93.2</v>
      </c>
      <c r="E12" s="52">
        <v>417</v>
      </c>
      <c r="F12" s="66">
        <v>384</v>
      </c>
      <c r="G12" s="42">
        <f t="shared" si="1"/>
        <v>92.1</v>
      </c>
      <c r="I12" s="51"/>
      <c r="J12" s="45"/>
      <c r="Q12" s="53"/>
    </row>
    <row r="13" spans="1:10" ht="35.25" customHeight="1">
      <c r="A13" s="22" t="s">
        <v>14</v>
      </c>
      <c r="B13" s="52">
        <v>93</v>
      </c>
      <c r="C13" s="64">
        <v>99</v>
      </c>
      <c r="D13" s="65">
        <f t="shared" si="0"/>
        <v>106.5</v>
      </c>
      <c r="E13" s="52">
        <v>39</v>
      </c>
      <c r="F13" s="66">
        <v>46</v>
      </c>
      <c r="G13" s="42">
        <f t="shared" si="1"/>
        <v>117.9</v>
      </c>
      <c r="I13" s="51"/>
      <c r="J13" s="45"/>
    </row>
    <row r="14" spans="1:10" ht="23.25" customHeight="1">
      <c r="A14" s="22" t="s">
        <v>15</v>
      </c>
      <c r="B14" s="52">
        <v>642</v>
      </c>
      <c r="C14" s="64">
        <v>791</v>
      </c>
      <c r="D14" s="65">
        <f t="shared" si="0"/>
        <v>123.2</v>
      </c>
      <c r="E14" s="52">
        <v>230</v>
      </c>
      <c r="F14" s="66">
        <v>292</v>
      </c>
      <c r="G14" s="42">
        <f t="shared" si="1"/>
        <v>127</v>
      </c>
      <c r="I14" s="51"/>
      <c r="J14" s="45"/>
    </row>
    <row r="15" spans="1:10" ht="37.5" customHeight="1">
      <c r="A15" s="22" t="s">
        <v>16</v>
      </c>
      <c r="B15" s="52">
        <v>2956</v>
      </c>
      <c r="C15" s="64">
        <v>3053</v>
      </c>
      <c r="D15" s="65">
        <f t="shared" si="0"/>
        <v>103.3</v>
      </c>
      <c r="E15" s="52">
        <v>1397</v>
      </c>
      <c r="F15" s="66">
        <v>1333</v>
      </c>
      <c r="G15" s="42">
        <f t="shared" si="1"/>
        <v>95.4</v>
      </c>
      <c r="I15" s="51"/>
      <c r="J15" s="45"/>
    </row>
    <row r="16" spans="1:10" ht="36" customHeight="1">
      <c r="A16" s="22" t="s">
        <v>17</v>
      </c>
      <c r="B16" s="52">
        <v>890</v>
      </c>
      <c r="C16" s="64">
        <v>872</v>
      </c>
      <c r="D16" s="65">
        <f t="shared" si="0"/>
        <v>98</v>
      </c>
      <c r="E16" s="52">
        <v>351</v>
      </c>
      <c r="F16" s="66">
        <v>329</v>
      </c>
      <c r="G16" s="42">
        <f t="shared" si="1"/>
        <v>93.7</v>
      </c>
      <c r="I16" s="51"/>
      <c r="J16" s="45"/>
    </row>
    <row r="17" spans="1:10" ht="34.5" customHeight="1">
      <c r="A17" s="22" t="s">
        <v>18</v>
      </c>
      <c r="B17" s="52">
        <v>380</v>
      </c>
      <c r="C17" s="64">
        <v>368</v>
      </c>
      <c r="D17" s="65">
        <f t="shared" si="0"/>
        <v>96.8</v>
      </c>
      <c r="E17" s="52">
        <v>187</v>
      </c>
      <c r="F17" s="66">
        <v>176</v>
      </c>
      <c r="G17" s="42">
        <f t="shared" si="1"/>
        <v>94.1</v>
      </c>
      <c r="I17" s="51"/>
      <c r="J17" s="45"/>
    </row>
    <row r="18" spans="1:10" ht="27" customHeight="1">
      <c r="A18" s="22" t="s">
        <v>19</v>
      </c>
      <c r="B18" s="52">
        <v>180</v>
      </c>
      <c r="C18" s="64">
        <v>148</v>
      </c>
      <c r="D18" s="65">
        <f t="shared" si="0"/>
        <v>82.2</v>
      </c>
      <c r="E18" s="52">
        <v>102</v>
      </c>
      <c r="F18" s="66">
        <v>58</v>
      </c>
      <c r="G18" s="42">
        <f t="shared" si="1"/>
        <v>56.9</v>
      </c>
      <c r="I18" s="51"/>
      <c r="J18" s="45"/>
    </row>
    <row r="19" spans="1:10" ht="27" customHeight="1">
      <c r="A19" s="22" t="s">
        <v>20</v>
      </c>
      <c r="B19" s="52">
        <v>410</v>
      </c>
      <c r="C19" s="64">
        <v>354</v>
      </c>
      <c r="D19" s="65">
        <f t="shared" si="0"/>
        <v>86.3</v>
      </c>
      <c r="E19" s="52">
        <v>179</v>
      </c>
      <c r="F19" s="66">
        <v>148</v>
      </c>
      <c r="G19" s="42">
        <f t="shared" si="1"/>
        <v>82.7</v>
      </c>
      <c r="I19" s="51"/>
      <c r="J19" s="45"/>
    </row>
    <row r="20" spans="1:10" ht="28.5" customHeight="1">
      <c r="A20" s="22" t="s">
        <v>21</v>
      </c>
      <c r="B20" s="52">
        <v>155</v>
      </c>
      <c r="C20" s="64">
        <v>156</v>
      </c>
      <c r="D20" s="65">
        <f t="shared" si="0"/>
        <v>100.6</v>
      </c>
      <c r="E20" s="52">
        <v>67</v>
      </c>
      <c r="F20" s="66">
        <v>64</v>
      </c>
      <c r="G20" s="42">
        <f t="shared" si="1"/>
        <v>95.5</v>
      </c>
      <c r="I20" s="51"/>
      <c r="J20" s="45"/>
    </row>
    <row r="21" spans="1:10" ht="39" customHeight="1">
      <c r="A21" s="22" t="s">
        <v>22</v>
      </c>
      <c r="B21" s="52">
        <v>292</v>
      </c>
      <c r="C21" s="64">
        <v>327</v>
      </c>
      <c r="D21" s="65">
        <f t="shared" si="0"/>
        <v>112</v>
      </c>
      <c r="E21" s="52">
        <v>135</v>
      </c>
      <c r="F21" s="66">
        <v>127</v>
      </c>
      <c r="G21" s="42">
        <f t="shared" si="1"/>
        <v>94.1</v>
      </c>
      <c r="I21" s="51"/>
      <c r="J21" s="45"/>
    </row>
    <row r="22" spans="1:10" ht="39.75" customHeight="1">
      <c r="A22" s="22" t="s">
        <v>23</v>
      </c>
      <c r="B22" s="52">
        <v>412</v>
      </c>
      <c r="C22" s="64">
        <v>431</v>
      </c>
      <c r="D22" s="65">
        <f t="shared" si="0"/>
        <v>104.6</v>
      </c>
      <c r="E22" s="52">
        <v>180</v>
      </c>
      <c r="F22" s="66">
        <v>165</v>
      </c>
      <c r="G22" s="42">
        <f t="shared" si="1"/>
        <v>91.7</v>
      </c>
      <c r="I22" s="51"/>
      <c r="J22" s="45"/>
    </row>
    <row r="23" spans="1:10" ht="37.5" customHeight="1">
      <c r="A23" s="22" t="s">
        <v>24</v>
      </c>
      <c r="B23" s="52">
        <v>3827</v>
      </c>
      <c r="C23" s="64">
        <v>4098</v>
      </c>
      <c r="D23" s="65">
        <f t="shared" si="0"/>
        <v>107.1</v>
      </c>
      <c r="E23" s="52">
        <v>2150</v>
      </c>
      <c r="F23" s="66">
        <v>2295</v>
      </c>
      <c r="G23" s="42">
        <f t="shared" si="1"/>
        <v>106.7</v>
      </c>
      <c r="I23" s="51"/>
      <c r="J23" s="45"/>
    </row>
    <row r="24" spans="1:10" ht="23.25" customHeight="1">
      <c r="A24" s="22" t="s">
        <v>25</v>
      </c>
      <c r="B24" s="52">
        <v>561</v>
      </c>
      <c r="C24" s="64">
        <v>659</v>
      </c>
      <c r="D24" s="65">
        <f t="shared" si="0"/>
        <v>117.5</v>
      </c>
      <c r="E24" s="52">
        <v>347</v>
      </c>
      <c r="F24" s="66">
        <v>396</v>
      </c>
      <c r="G24" s="42">
        <f t="shared" si="1"/>
        <v>114.1</v>
      </c>
      <c r="I24" s="51"/>
      <c r="J24" s="45"/>
    </row>
    <row r="25" spans="1:10" ht="36" customHeight="1">
      <c r="A25" s="22" t="s">
        <v>26</v>
      </c>
      <c r="B25" s="52">
        <v>868</v>
      </c>
      <c r="C25" s="64">
        <v>1036</v>
      </c>
      <c r="D25" s="65">
        <f t="shared" si="0"/>
        <v>119.4</v>
      </c>
      <c r="E25" s="52">
        <v>445</v>
      </c>
      <c r="F25" s="66">
        <v>554</v>
      </c>
      <c r="G25" s="42">
        <f t="shared" si="1"/>
        <v>124.5</v>
      </c>
      <c r="I25" s="51"/>
      <c r="J25" s="45"/>
    </row>
    <row r="26" spans="1:10" ht="33" customHeight="1">
      <c r="A26" s="22" t="s">
        <v>27</v>
      </c>
      <c r="B26" s="52">
        <v>87</v>
      </c>
      <c r="C26" s="64">
        <v>92</v>
      </c>
      <c r="D26" s="65">
        <f t="shared" si="0"/>
        <v>105.7</v>
      </c>
      <c r="E26" s="52">
        <v>50</v>
      </c>
      <c r="F26" s="66">
        <v>37</v>
      </c>
      <c r="G26" s="42">
        <f t="shared" si="1"/>
        <v>74</v>
      </c>
      <c r="I26" s="51"/>
      <c r="J26" s="45"/>
    </row>
    <row r="27" spans="1:10" ht="24" customHeight="1" thickBot="1">
      <c r="A27" s="23" t="s">
        <v>28</v>
      </c>
      <c r="B27" s="54">
        <v>174</v>
      </c>
      <c r="C27" s="67">
        <v>170</v>
      </c>
      <c r="D27" s="68">
        <f t="shared" si="0"/>
        <v>97.7</v>
      </c>
      <c r="E27" s="54">
        <v>87</v>
      </c>
      <c r="F27" s="69">
        <v>93</v>
      </c>
      <c r="G27" s="70">
        <f t="shared" si="1"/>
        <v>106.9</v>
      </c>
      <c r="I27" s="51"/>
      <c r="J27" s="45"/>
    </row>
    <row r="28" spans="1:9" ht="18.75">
      <c r="A28" s="7"/>
      <c r="B28" s="17"/>
      <c r="F28" s="55"/>
      <c r="I28" s="6"/>
    </row>
    <row r="29" spans="1:9" ht="18.75">
      <c r="A29" s="7"/>
      <c r="B29" s="7"/>
      <c r="F29" s="39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70" zoomScaleNormal="75" zoomScaleSheetLayoutView="70" zoomScalePageLayoutView="0" workbookViewId="0" topLeftCell="B1">
      <selection activeCell="C9" sqref="C9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15" t="s">
        <v>260</v>
      </c>
      <c r="B1" s="215"/>
      <c r="C1" s="215"/>
      <c r="D1" s="215"/>
      <c r="E1" s="215"/>
      <c r="F1" s="215"/>
      <c r="G1" s="215"/>
    </row>
    <row r="2" spans="1:7" s="2" customFormat="1" ht="19.5" customHeight="1">
      <c r="A2" s="179" t="s">
        <v>33</v>
      </c>
      <c r="B2" s="179"/>
      <c r="C2" s="179"/>
      <c r="D2" s="179"/>
      <c r="E2" s="179"/>
      <c r="F2" s="179"/>
      <c r="G2" s="17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10"/>
      <c r="B4" s="182" t="s">
        <v>257</v>
      </c>
      <c r="C4" s="182"/>
      <c r="D4" s="182"/>
      <c r="E4" s="182" t="s">
        <v>259</v>
      </c>
      <c r="F4" s="182"/>
      <c r="G4" s="183"/>
    </row>
    <row r="5" spans="1:7" s="4" customFormat="1" ht="51.75" customHeight="1">
      <c r="A5" s="211"/>
      <c r="B5" s="10" t="s">
        <v>118</v>
      </c>
      <c r="C5" s="10" t="s">
        <v>150</v>
      </c>
      <c r="D5" s="40" t="s">
        <v>31</v>
      </c>
      <c r="E5" s="57">
        <v>2018</v>
      </c>
      <c r="F5" s="57">
        <v>2019</v>
      </c>
      <c r="G5" s="37" t="s">
        <v>31</v>
      </c>
    </row>
    <row r="6" spans="1:9" s="4" customFormat="1" ht="28.5" customHeight="1">
      <c r="A6" s="24" t="s">
        <v>32</v>
      </c>
      <c r="B6" s="30">
        <f>SUM(B7:B15)</f>
        <v>24951</v>
      </c>
      <c r="C6" s="155">
        <f>SUM(C7:C15)</f>
        <v>25253</v>
      </c>
      <c r="D6" s="9">
        <f>ROUND(C6/B6*100,1)</f>
        <v>101.2</v>
      </c>
      <c r="E6" s="30">
        <f>SUM(E7:E15)</f>
        <v>10214</v>
      </c>
      <c r="F6" s="30">
        <f>SUM(F7:F15)</f>
        <v>9882</v>
      </c>
      <c r="G6" s="105">
        <f>ROUND(F6/E6*100,1)</f>
        <v>96.7</v>
      </c>
      <c r="I6" s="31"/>
    </row>
    <row r="7" spans="1:9" s="5" customFormat="1" ht="45.75" customHeight="1">
      <c r="A7" s="143" t="s">
        <v>34</v>
      </c>
      <c r="B7" s="32">
        <v>3231</v>
      </c>
      <c r="C7" s="32">
        <v>3249</v>
      </c>
      <c r="D7" s="9">
        <f aca="true" t="shared" si="0" ref="D7:D15">ROUND(C7/B7*100,1)</f>
        <v>100.6</v>
      </c>
      <c r="E7" s="33">
        <v>1444</v>
      </c>
      <c r="F7" s="32">
        <v>1475</v>
      </c>
      <c r="G7" s="105">
        <f aca="true" t="shared" si="1" ref="G7:G15">ROUND(F7/E7*100,1)</f>
        <v>102.1</v>
      </c>
      <c r="H7" s="34"/>
      <c r="I7" s="31"/>
    </row>
    <row r="8" spans="1:9" s="5" customFormat="1" ht="25.5" customHeight="1">
      <c r="A8" s="143" t="s">
        <v>3</v>
      </c>
      <c r="B8" s="32">
        <v>2082</v>
      </c>
      <c r="C8" s="32">
        <v>2154</v>
      </c>
      <c r="D8" s="9">
        <f t="shared" si="0"/>
        <v>103.5</v>
      </c>
      <c r="E8" s="33">
        <v>1016</v>
      </c>
      <c r="F8" s="32">
        <v>984</v>
      </c>
      <c r="G8" s="105">
        <f t="shared" si="1"/>
        <v>96.9</v>
      </c>
      <c r="H8" s="34"/>
      <c r="I8" s="31"/>
    </row>
    <row r="9" spans="1:9" ht="33" customHeight="1">
      <c r="A9" s="143" t="s">
        <v>2</v>
      </c>
      <c r="B9" s="35">
        <v>2032</v>
      </c>
      <c r="C9" s="32">
        <v>2094</v>
      </c>
      <c r="D9" s="9">
        <f t="shared" si="0"/>
        <v>103.1</v>
      </c>
      <c r="E9" s="33">
        <v>966</v>
      </c>
      <c r="F9" s="32">
        <v>996</v>
      </c>
      <c r="G9" s="105">
        <f t="shared" si="1"/>
        <v>103.1</v>
      </c>
      <c r="H9" s="34"/>
      <c r="I9" s="31"/>
    </row>
    <row r="10" spans="1:9" ht="28.5" customHeight="1">
      <c r="A10" s="143" t="s">
        <v>1</v>
      </c>
      <c r="B10" s="35">
        <v>1040</v>
      </c>
      <c r="C10" s="32">
        <v>1018</v>
      </c>
      <c r="D10" s="9">
        <f t="shared" si="0"/>
        <v>97.9</v>
      </c>
      <c r="E10" s="33">
        <v>483</v>
      </c>
      <c r="F10" s="32">
        <v>431</v>
      </c>
      <c r="G10" s="105">
        <f t="shared" si="1"/>
        <v>89.2</v>
      </c>
      <c r="H10" s="34"/>
      <c r="I10" s="31"/>
    </row>
    <row r="11" spans="1:9" s="19" customFormat="1" ht="31.5" customHeight="1">
      <c r="A11" s="143" t="s">
        <v>5</v>
      </c>
      <c r="B11" s="35">
        <v>3775</v>
      </c>
      <c r="C11" s="32">
        <v>3768</v>
      </c>
      <c r="D11" s="9">
        <f t="shared" si="0"/>
        <v>99.8</v>
      </c>
      <c r="E11" s="33">
        <v>1749</v>
      </c>
      <c r="F11" s="32">
        <v>1640</v>
      </c>
      <c r="G11" s="105">
        <f t="shared" si="1"/>
        <v>93.8</v>
      </c>
      <c r="H11" s="34"/>
      <c r="I11" s="31"/>
    </row>
    <row r="12" spans="1:9" ht="51.75" customHeight="1">
      <c r="A12" s="143" t="s">
        <v>30</v>
      </c>
      <c r="B12" s="35">
        <v>919</v>
      </c>
      <c r="C12" s="32">
        <v>973</v>
      </c>
      <c r="D12" s="9">
        <f t="shared" si="0"/>
        <v>105.9</v>
      </c>
      <c r="E12" s="33">
        <v>284</v>
      </c>
      <c r="F12" s="32">
        <v>283</v>
      </c>
      <c r="G12" s="105">
        <f t="shared" si="1"/>
        <v>99.6</v>
      </c>
      <c r="H12" s="34"/>
      <c r="I12" s="31"/>
    </row>
    <row r="13" spans="1:9" ht="24" customHeight="1">
      <c r="A13" s="143" t="s">
        <v>6</v>
      </c>
      <c r="B13" s="35">
        <v>2617</v>
      </c>
      <c r="C13" s="32">
        <v>2597</v>
      </c>
      <c r="D13" s="9">
        <f t="shared" si="0"/>
        <v>99.2</v>
      </c>
      <c r="E13" s="33">
        <v>1012</v>
      </c>
      <c r="F13" s="32">
        <v>916</v>
      </c>
      <c r="G13" s="105">
        <f t="shared" si="1"/>
        <v>90.5</v>
      </c>
      <c r="H13" s="34"/>
      <c r="I13" s="31"/>
    </row>
    <row r="14" spans="1:9" ht="60" customHeight="1">
      <c r="A14" s="143" t="s">
        <v>7</v>
      </c>
      <c r="B14" s="35">
        <v>5732</v>
      </c>
      <c r="C14" s="32">
        <v>5841</v>
      </c>
      <c r="D14" s="9">
        <f t="shared" si="0"/>
        <v>101.9</v>
      </c>
      <c r="E14" s="33">
        <v>1967</v>
      </c>
      <c r="F14" s="32">
        <v>1879</v>
      </c>
      <c r="G14" s="105">
        <f t="shared" si="1"/>
        <v>95.5</v>
      </c>
      <c r="H14" s="34"/>
      <c r="I14" s="31"/>
    </row>
    <row r="15" spans="1:9" ht="30" customHeight="1" thickBot="1">
      <c r="A15" s="144" t="s">
        <v>36</v>
      </c>
      <c r="B15" s="106">
        <v>3523</v>
      </c>
      <c r="C15" s="107">
        <v>3559</v>
      </c>
      <c r="D15" s="108">
        <f t="shared" si="0"/>
        <v>101</v>
      </c>
      <c r="E15" s="109">
        <v>1293</v>
      </c>
      <c r="F15" s="107">
        <v>1278</v>
      </c>
      <c r="G15" s="110">
        <f t="shared" si="1"/>
        <v>98.8</v>
      </c>
      <c r="H15" s="34"/>
      <c r="I15" s="31"/>
    </row>
    <row r="16" spans="1:2" ht="12.75">
      <c r="A16" s="134"/>
      <c r="B16" s="36"/>
    </row>
    <row r="17" spans="1:2" ht="12.75">
      <c r="A17" s="134"/>
      <c r="B17" s="36"/>
    </row>
    <row r="18" spans="1:2" ht="12.75">
      <c r="A18" s="134"/>
      <c r="B18" s="36"/>
    </row>
    <row r="19" ht="12.75">
      <c r="A19" s="134"/>
    </row>
    <row r="20" ht="12.75">
      <c r="A20" s="134"/>
    </row>
    <row r="21" ht="12.75">
      <c r="A21" s="134"/>
    </row>
    <row r="22" ht="12.75">
      <c r="A22" s="134"/>
    </row>
    <row r="23" ht="12.75">
      <c r="A23" s="134"/>
    </row>
    <row r="24" ht="12.75">
      <c r="A24" s="134"/>
    </row>
    <row r="25" ht="12.75">
      <c r="A25" s="1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50.25" customHeight="1">
      <c r="A1" s="178" t="s">
        <v>261</v>
      </c>
      <c r="B1" s="178"/>
      <c r="C1" s="178"/>
      <c r="D1" s="178"/>
    </row>
    <row r="2" spans="1:4" s="2" customFormat="1" ht="19.5" customHeight="1">
      <c r="A2" s="179" t="s">
        <v>8</v>
      </c>
      <c r="B2" s="179"/>
      <c r="C2" s="179"/>
      <c r="D2" s="179"/>
    </row>
    <row r="3" spans="1:4" s="4" customFormat="1" ht="4.5" customHeight="1" thickBot="1">
      <c r="A3" s="3"/>
      <c r="B3" s="3"/>
      <c r="C3" s="3"/>
      <c r="D3" s="3"/>
    </row>
    <row r="4" spans="1:4" s="4" customFormat="1" ht="20.25" customHeight="1">
      <c r="A4" s="180"/>
      <c r="B4" s="217" t="s">
        <v>39</v>
      </c>
      <c r="C4" s="219" t="s">
        <v>40</v>
      </c>
      <c r="D4" s="221" t="s">
        <v>89</v>
      </c>
    </row>
    <row r="5" spans="1:4" s="4" customFormat="1" ht="48.75" customHeight="1">
      <c r="A5" s="181"/>
      <c r="B5" s="218"/>
      <c r="C5" s="220"/>
      <c r="D5" s="222"/>
    </row>
    <row r="6" spans="1:4" s="13" customFormat="1" ht="22.5" customHeight="1">
      <c r="A6" s="123" t="s">
        <v>32</v>
      </c>
      <c r="B6" s="75">
        <f>SUM(B9:B27)</f>
        <v>2593</v>
      </c>
      <c r="C6" s="76">
        <v>9882</v>
      </c>
      <c r="D6" s="124">
        <f>C6/B6</f>
        <v>3.8110296953335903</v>
      </c>
    </row>
    <row r="7" spans="1:4" s="13" customFormat="1" ht="24.75" customHeight="1">
      <c r="A7" s="123" t="s">
        <v>38</v>
      </c>
      <c r="B7" s="77" t="s">
        <v>41</v>
      </c>
      <c r="C7" s="75">
        <f>SUM(C9:C27)</f>
        <v>9131</v>
      </c>
      <c r="D7" s="125" t="s">
        <v>41</v>
      </c>
    </row>
    <row r="8" spans="1:4" s="13" customFormat="1" ht="31.5" customHeight="1">
      <c r="A8" s="126" t="s">
        <v>9</v>
      </c>
      <c r="B8" s="77"/>
      <c r="C8" s="78"/>
      <c r="D8" s="125"/>
    </row>
    <row r="9" spans="1:7" ht="45" customHeight="1">
      <c r="A9" s="22" t="s">
        <v>10</v>
      </c>
      <c r="B9" s="14">
        <v>304</v>
      </c>
      <c r="C9" s="66">
        <v>1257</v>
      </c>
      <c r="D9" s="125">
        <f>C9/B9</f>
        <v>4.134868421052632</v>
      </c>
      <c r="E9" s="16"/>
      <c r="G9" s="147"/>
    </row>
    <row r="10" spans="1:7" ht="35.25" customHeight="1">
      <c r="A10" s="22" t="s">
        <v>11</v>
      </c>
      <c r="B10" s="14">
        <v>0</v>
      </c>
      <c r="C10" s="66">
        <v>40</v>
      </c>
      <c r="D10" s="125" t="e">
        <f aca="true" t="shared" si="0" ref="D10:D27">C10/B10</f>
        <v>#DIV/0!</v>
      </c>
      <c r="E10" s="16"/>
      <c r="G10" s="147"/>
    </row>
    <row r="11" spans="1:7" s="19" customFormat="1" ht="20.25" customHeight="1">
      <c r="A11" s="22" t="s">
        <v>12</v>
      </c>
      <c r="B11" s="14">
        <v>654</v>
      </c>
      <c r="C11" s="66">
        <v>1337</v>
      </c>
      <c r="D11" s="125">
        <f t="shared" si="0"/>
        <v>2.04434250764526</v>
      </c>
      <c r="E11" s="16"/>
      <c r="F11" s="6"/>
      <c r="G11" s="147"/>
    </row>
    <row r="12" spans="1:9" ht="36" customHeight="1">
      <c r="A12" s="22" t="s">
        <v>13</v>
      </c>
      <c r="B12" s="14">
        <v>70</v>
      </c>
      <c r="C12" s="66">
        <v>384</v>
      </c>
      <c r="D12" s="125">
        <f t="shared" si="0"/>
        <v>5.485714285714286</v>
      </c>
      <c r="E12" s="16"/>
      <c r="G12" s="147"/>
      <c r="I12" s="20"/>
    </row>
    <row r="13" spans="1:7" ht="30" customHeight="1">
      <c r="A13" s="22" t="s">
        <v>14</v>
      </c>
      <c r="B13" s="14">
        <v>21</v>
      </c>
      <c r="C13" s="66">
        <v>46</v>
      </c>
      <c r="D13" s="125">
        <f t="shared" si="0"/>
        <v>2.1904761904761907</v>
      </c>
      <c r="E13" s="16"/>
      <c r="G13" s="147"/>
    </row>
    <row r="14" spans="1:7" ht="19.5" customHeight="1">
      <c r="A14" s="22" t="s">
        <v>15</v>
      </c>
      <c r="B14" s="14">
        <v>155</v>
      </c>
      <c r="C14" s="66">
        <v>292</v>
      </c>
      <c r="D14" s="125">
        <f t="shared" si="0"/>
        <v>1.8838709677419354</v>
      </c>
      <c r="E14" s="16"/>
      <c r="G14" s="147"/>
    </row>
    <row r="15" spans="1:7" ht="48.75" customHeight="1">
      <c r="A15" s="22" t="s">
        <v>16</v>
      </c>
      <c r="B15" s="14">
        <v>396</v>
      </c>
      <c r="C15" s="66">
        <v>1333</v>
      </c>
      <c r="D15" s="125">
        <f t="shared" si="0"/>
        <v>3.3661616161616164</v>
      </c>
      <c r="E15" s="16"/>
      <c r="G15" s="147"/>
    </row>
    <row r="16" spans="1:7" ht="34.5" customHeight="1">
      <c r="A16" s="22" t="s">
        <v>17</v>
      </c>
      <c r="B16" s="14">
        <v>342</v>
      </c>
      <c r="C16" s="66">
        <v>329</v>
      </c>
      <c r="D16" s="125">
        <f t="shared" si="0"/>
        <v>0.9619883040935673</v>
      </c>
      <c r="E16" s="16"/>
      <c r="G16" s="147"/>
    </row>
    <row r="17" spans="1:7" ht="35.25" customHeight="1">
      <c r="A17" s="22" t="s">
        <v>18</v>
      </c>
      <c r="B17" s="14">
        <v>66</v>
      </c>
      <c r="C17" s="66">
        <v>176</v>
      </c>
      <c r="D17" s="125">
        <f t="shared" si="0"/>
        <v>2.6666666666666665</v>
      </c>
      <c r="E17" s="16"/>
      <c r="G17" s="147"/>
    </row>
    <row r="18" spans="1:7" ht="24" customHeight="1">
      <c r="A18" s="22" t="s">
        <v>19</v>
      </c>
      <c r="B18" s="14">
        <v>8</v>
      </c>
      <c r="C18" s="66">
        <v>58</v>
      </c>
      <c r="D18" s="125">
        <f t="shared" si="0"/>
        <v>7.25</v>
      </c>
      <c r="E18" s="16"/>
      <c r="G18" s="147"/>
    </row>
    <row r="19" spans="1:7" ht="17.25" customHeight="1">
      <c r="A19" s="22" t="s">
        <v>20</v>
      </c>
      <c r="B19" s="14">
        <v>19</v>
      </c>
      <c r="C19" s="66">
        <v>148</v>
      </c>
      <c r="D19" s="125">
        <f t="shared" si="0"/>
        <v>7.7894736842105265</v>
      </c>
      <c r="E19" s="16"/>
      <c r="G19" s="147"/>
    </row>
    <row r="20" spans="1:7" ht="18" customHeight="1">
      <c r="A20" s="22" t="s">
        <v>21</v>
      </c>
      <c r="B20" s="14">
        <v>26</v>
      </c>
      <c r="C20" s="66">
        <v>64</v>
      </c>
      <c r="D20" s="125">
        <f t="shared" si="0"/>
        <v>2.4615384615384617</v>
      </c>
      <c r="E20" s="16"/>
      <c r="G20" s="147"/>
    </row>
    <row r="21" spans="1:7" ht="32.25" customHeight="1">
      <c r="A21" s="22" t="s">
        <v>22</v>
      </c>
      <c r="B21" s="14">
        <v>49</v>
      </c>
      <c r="C21" s="66">
        <v>127</v>
      </c>
      <c r="D21" s="125">
        <f t="shared" si="0"/>
        <v>2.5918367346938775</v>
      </c>
      <c r="E21" s="16"/>
      <c r="G21" s="147"/>
    </row>
    <row r="22" spans="1:7" ht="35.25" customHeight="1">
      <c r="A22" s="22" t="s">
        <v>23</v>
      </c>
      <c r="B22" s="14">
        <v>104</v>
      </c>
      <c r="C22" s="66">
        <v>165</v>
      </c>
      <c r="D22" s="125">
        <f t="shared" si="0"/>
        <v>1.5865384615384615</v>
      </c>
      <c r="E22" s="16"/>
      <c r="G22" s="147"/>
    </row>
    <row r="23" spans="1:7" ht="33" customHeight="1">
      <c r="A23" s="22" t="s">
        <v>24</v>
      </c>
      <c r="B23" s="14">
        <v>184</v>
      </c>
      <c r="C23" s="66">
        <v>2295</v>
      </c>
      <c r="D23" s="125">
        <f>C23/B23</f>
        <v>12.472826086956522</v>
      </c>
      <c r="E23" s="16"/>
      <c r="G23" s="147"/>
    </row>
    <row r="24" spans="1:7" ht="19.5" customHeight="1">
      <c r="A24" s="22" t="s">
        <v>25</v>
      </c>
      <c r="B24" s="14">
        <v>105</v>
      </c>
      <c r="C24" s="66">
        <v>396</v>
      </c>
      <c r="D24" s="125">
        <f t="shared" si="0"/>
        <v>3.7714285714285714</v>
      </c>
      <c r="E24" s="16"/>
      <c r="G24" s="147"/>
    </row>
    <row r="25" spans="1:7" ht="30.75" customHeight="1">
      <c r="A25" s="22" t="s">
        <v>26</v>
      </c>
      <c r="B25" s="14">
        <v>77</v>
      </c>
      <c r="C25" s="66">
        <v>554</v>
      </c>
      <c r="D25" s="125">
        <f t="shared" si="0"/>
        <v>7.194805194805195</v>
      </c>
      <c r="E25" s="16"/>
      <c r="G25" s="147"/>
    </row>
    <row r="26" spans="1:7" ht="30.75" customHeight="1">
      <c r="A26" s="22" t="s">
        <v>27</v>
      </c>
      <c r="B26" s="14">
        <v>5</v>
      </c>
      <c r="C26" s="66">
        <v>37</v>
      </c>
      <c r="D26" s="125">
        <f t="shared" si="0"/>
        <v>7.4</v>
      </c>
      <c r="E26" s="16"/>
      <c r="G26" s="147"/>
    </row>
    <row r="27" spans="1:7" ht="22.5" customHeight="1" thickBot="1">
      <c r="A27" s="23" t="s">
        <v>28</v>
      </c>
      <c r="B27" s="112">
        <v>8</v>
      </c>
      <c r="C27" s="69">
        <v>93</v>
      </c>
      <c r="D27" s="125">
        <f t="shared" si="0"/>
        <v>11.625</v>
      </c>
      <c r="E27" s="16"/>
      <c r="G27" s="147"/>
    </row>
    <row r="28" spans="1:7" ht="21.75" customHeight="1">
      <c r="A28" s="216"/>
      <c r="B28" s="216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2019-05-13T11:36:19Z</cp:lastPrinted>
  <dcterms:created xsi:type="dcterms:W3CDTF">2006-09-16T00:00:00Z</dcterms:created>
  <dcterms:modified xsi:type="dcterms:W3CDTF">2019-08-09T10:52:25Z</dcterms:modified>
  <cp:category/>
  <cp:version/>
  <cp:contentType/>
  <cp:contentStatus/>
</cp:coreProperties>
</file>