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8" windowWidth="14808" windowHeight="7656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_xlnm.Print_Area" localSheetId="1">'2'!$A$1:$K$28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<sst xmlns="http://schemas.openxmlformats.org/spreadsheetml/2006/main" count="61" uniqueCount="54">
  <si>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</si>
  <si>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</si>
  <si>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</si>
  <si>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</si>
  <si>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</si>
  <si>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</si>
  <si>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</si>
  <si>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</si>
  <si>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</si>
  <si>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</si>
  <si>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</si>
  <si>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</si>
  <si>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</si>
  <si>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</si>
  <si>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</si>
  <si>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</si>
  <si>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</si>
  <si>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</si>
  <si>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</si>
  <si>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</si>
  <si>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</si>
  <si>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</si>
  <si>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Білогірський</t>
  </si>
  <si>
    <t>Віньковецький</t>
  </si>
  <si>
    <t>Волочиський</t>
  </si>
  <si>
    <t>Городоцький</t>
  </si>
  <si>
    <t>Деражнянський</t>
  </si>
  <si>
    <t>Дунаєвецький</t>
  </si>
  <si>
    <t>Ізяславський</t>
  </si>
  <si>
    <t>рц.Кам.-Поділ.</t>
  </si>
  <si>
    <t>Красилівський</t>
  </si>
  <si>
    <t>Летичівський</t>
  </si>
  <si>
    <t>Новоушицький</t>
  </si>
  <si>
    <t>Полонський</t>
  </si>
  <si>
    <t>Славутський</t>
  </si>
  <si>
    <t>Старокостянтин.</t>
  </si>
  <si>
    <t>Теофіпольський</t>
  </si>
  <si>
    <t>рц.Хмельницький</t>
  </si>
  <si>
    <t>Чемеровецький</t>
  </si>
  <si>
    <t>мрц.Шепетівськ.</t>
  </si>
  <si>
    <t>мц.Кам.-Подільс.</t>
  </si>
  <si>
    <t>мц.Нетішинський</t>
  </si>
  <si>
    <t>мц.Хмельницький</t>
  </si>
  <si>
    <t>Інформація щодо надання послуг Хмельницькою ОСЗ молоді у віці до 35 років
у  2017-2018 роках</t>
  </si>
  <si>
    <t>осіб</t>
  </si>
  <si>
    <t xml:space="preserve"> + (-)                            осіб</t>
  </si>
  <si>
    <t xml:space="preserve"> + (-)                       осіб</t>
  </si>
  <si>
    <t>Старосинявська РФ</t>
  </si>
  <si>
    <t>Ярмолинецька РФ</t>
  </si>
  <si>
    <t>січень-червень 2017 р.</t>
  </si>
  <si>
    <t>січень-червень 2018 р.</t>
  </si>
  <si>
    <t>на                            1 липня           2017 р.</t>
  </si>
  <si>
    <t>на                            1 липня           2018 р.</t>
  </si>
  <si>
    <t>Інформація щодо надання послуг Хмельницькою ОСЗ молоді у віці до 35 років
у січні-червні 2017 року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</si>
</sst>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р_._-;\-* #,##0_р_._-;_-* &quot;-&quot;_р_._-;_-@_-"/>
    <numFmt numFmtId="181" formatCode="_-* #,##0.00&quot;р.&quot;_-;\-* #,##0.00&quot;р.&quot;_-;_-* &quot;-&quot;??&quot;р.&quot;_-;_-@_-"/>
    <numFmt numFmtId="182" formatCode="_-* #,##0.00_р_._-;\-* #,##0.00_р_._-;_-* &quot;-&quot;??_р_._-;_-@_-"/>
    <numFmt numFmtId="183" formatCode="_(* #,##0.00_);_(* \(#,##0.00\);_(* &quot;-&quot;??_);_(@_)"/>
    <numFmt numFmtId="184" formatCode="0.0"/>
    <numFmt numFmtId="185" formatCode="##0"/>
    <numFmt numFmtId="186" formatCode="dd\.mm\.yyyy"/>
    <numFmt numFmtId="187" formatCode="#,##0.0"/>
  </numFmts>
  <fonts count="56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Times New Roman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4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8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28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8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8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28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8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6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8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0" borderId="0" applyNumberFormat="0" applyBorder="0" applyAlignment="0" applyProtection="0"/>
    <xf numFmtId="0" fontId="28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20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3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4" borderId="0" applyNumberFormat="0" applyBorder="0" applyAlignment="0" applyProtection="0"/>
    <xf numFmtId="0" fontId="2" fillId="4" borderId="0" applyNumberFormat="0" applyBorder="0" applyAlignment="0" applyProtection="0"/>
    <xf numFmtId="0" fontId="29" fillId="2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3" borderId="0" applyNumberFormat="0" applyBorder="0" applyAlignment="0" applyProtection="0"/>
    <xf numFmtId="0" fontId="29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9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9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11" borderId="0" applyNumberFormat="0" applyBorder="0" applyAlignment="0" applyProtection="0"/>
    <xf numFmtId="0" fontId="29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" borderId="0" applyNumberFormat="0" applyBorder="0" applyAlignment="0" applyProtection="0"/>
    <xf numFmtId="0" fontId="29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4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43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40" borderId="0" applyNumberFormat="0" applyBorder="0" applyAlignment="0" applyProtection="0"/>
    <xf numFmtId="0" fontId="2" fillId="26" borderId="0" applyNumberFormat="0" applyBorder="0" applyAlignment="0" applyProtection="0"/>
    <xf numFmtId="0" fontId="2" fillId="44" borderId="0" applyNumberFormat="0" applyBorder="0" applyAlignment="0" applyProtection="0"/>
    <xf numFmtId="0" fontId="2" fillId="32" borderId="0" applyNumberFormat="0" applyBorder="0" applyAlignment="0" applyProtection="0"/>
    <xf numFmtId="0" fontId="2" fillId="44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5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24" fillId="24" borderId="1" applyNumberFormat="0" applyAlignment="0" applyProtection="0"/>
    <xf numFmtId="0" fontId="4" fillId="7" borderId="1" applyNumberFormat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185" fontId="18" fillId="0" borderId="0" applyFont="0" applyFill="0" applyBorder="0" applyProtection="0">
      <alignment horizontal="center" vertical="center"/>
    </xf>
    <xf numFmtId="49" fontId="18" fillId="0" borderId="0" applyFont="0" applyFill="0" applyBorder="0" applyProtection="0">
      <alignment horizontal="left" vertical="center" wrapText="1"/>
    </xf>
    <xf numFmtId="49" fontId="30" fillId="0" borderId="0" applyFill="0" applyBorder="0" applyProtection="0">
      <alignment horizontal="left" vertical="center"/>
    </xf>
    <xf numFmtId="49" fontId="31" fillId="0" borderId="3" applyFill="0" applyProtection="0">
      <alignment horizontal="center" vertical="center" wrapText="1"/>
    </xf>
    <xf numFmtId="49" fontId="31" fillId="0" borderId="4" applyFill="0" applyProtection="0">
      <alignment horizontal="center" vertical="center" wrapText="1"/>
    </xf>
    <xf numFmtId="49" fontId="18" fillId="0" borderId="0" applyFont="0" applyFill="0" applyBorder="0" applyProtection="0">
      <alignment horizontal="left" vertical="center" wrapText="1"/>
    </xf>
    <xf numFmtId="0" fontId="8" fillId="3" borderId="0" applyNumberFormat="0" applyBorder="0" applyAlignment="0" applyProtection="0"/>
    <xf numFmtId="0" fontId="8" fillId="17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5" applyNumberFormat="0" applyFill="0" applyAlignment="0" applyProtection="0"/>
    <xf numFmtId="0" fontId="32" fillId="0" borderId="6" applyNumberFormat="0" applyFill="0" applyAlignment="0" applyProtection="0"/>
    <xf numFmtId="0" fontId="10" fillId="0" borderId="7" applyNumberFormat="0" applyFill="0" applyAlignment="0" applyProtection="0"/>
    <xf numFmtId="0" fontId="33" fillId="0" borderId="8" applyNumberFormat="0" applyFill="0" applyAlignment="0" applyProtection="0"/>
    <xf numFmtId="0" fontId="11" fillId="0" borderId="9" applyNumberFormat="0" applyFill="0" applyAlignment="0" applyProtection="0"/>
    <xf numFmtId="0" fontId="34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20" borderId="1" applyNumberFormat="0" applyAlignment="0" applyProtection="0"/>
    <xf numFmtId="0" fontId="12" fillId="12" borderId="1" applyNumberFormat="0" applyAlignment="0" applyProtection="0"/>
    <xf numFmtId="0" fontId="12" fillId="20" borderId="1" applyNumberFormat="0" applyAlignment="0" applyProtection="0"/>
    <xf numFmtId="0" fontId="13" fillId="0" borderId="11" applyNumberFormat="0" applyFill="0" applyAlignment="0" applyProtection="0"/>
    <xf numFmtId="0" fontId="23" fillId="0" borderId="12" applyNumberFormat="0" applyFill="0" applyAlignment="0" applyProtection="0"/>
    <xf numFmtId="0" fontId="14" fillId="20" borderId="0" applyNumberFormat="0" applyBorder="0" applyAlignment="0" applyProtection="0"/>
    <xf numFmtId="0" fontId="25" fillId="25" borderId="0" applyNumberFormat="0" applyBorder="0" applyAlignment="0" applyProtection="0"/>
    <xf numFmtId="0" fontId="14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6" borderId="13" applyNumberFormat="0" applyFont="0" applyAlignment="0" applyProtection="0"/>
    <xf numFmtId="0" fontId="0" fillId="6" borderId="13" applyNumberFormat="0" applyFont="0" applyAlignment="0" applyProtection="0"/>
    <xf numFmtId="0" fontId="6" fillId="6" borderId="13" applyNumberFormat="0" applyFont="0" applyAlignment="0" applyProtection="0"/>
    <xf numFmtId="0" fontId="15" fillId="7" borderId="14" applyNumberFormat="0" applyAlignment="0" applyProtection="0"/>
    <xf numFmtId="0" fontId="15" fillId="24" borderId="14" applyNumberFormat="0" applyAlignment="0" applyProtection="0"/>
    <xf numFmtId="0" fontId="15" fillId="7" borderId="14" applyNumberFormat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186" fontId="18" fillId="0" borderId="0" applyFont="0" applyFill="0" applyBorder="0" applyProtection="0">
      <alignment/>
    </xf>
    <xf numFmtId="186" fontId="18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9" fontId="18" fillId="0" borderId="0" applyFont="0" applyFill="0" applyBorder="0" applyProtection="0">
      <alignment wrapText="1"/>
    </xf>
    <xf numFmtId="49" fontId="18" fillId="0" borderId="0" applyFont="0" applyFill="0" applyBorder="0" applyProtection="0">
      <alignment wrapText="1"/>
    </xf>
    <xf numFmtId="0" fontId="13" fillId="0" borderId="0" applyNumberFormat="0" applyFill="0" applyBorder="0" applyAlignment="0" applyProtection="0"/>
    <xf numFmtId="0" fontId="2" fillId="49" borderId="0" applyNumberFormat="0" applyBorder="0" applyAlignment="0" applyProtection="0"/>
    <xf numFmtId="0" fontId="2" fillId="42" borderId="0" applyNumberFormat="0" applyBorder="0" applyAlignment="0" applyProtection="0"/>
    <xf numFmtId="0" fontId="2" fillId="49" borderId="0" applyNumberFormat="0" applyBorder="0" applyAlignment="0" applyProtection="0"/>
    <xf numFmtId="0" fontId="2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45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1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1" borderId="0" applyNumberFormat="0" applyBorder="0" applyAlignment="0" applyProtection="0"/>
    <xf numFmtId="0" fontId="2" fillId="46" borderId="0" applyNumberFormat="0" applyBorder="0" applyAlignment="0" applyProtection="0"/>
    <xf numFmtId="0" fontId="12" fillId="5" borderId="1" applyNumberFormat="0" applyAlignment="0" applyProtection="0"/>
    <xf numFmtId="0" fontId="12" fillId="12" borderId="1" applyNumberFormat="0" applyAlignment="0" applyProtection="0"/>
    <xf numFmtId="0" fontId="12" fillId="5" borderId="1" applyNumberFormat="0" applyAlignment="0" applyProtection="0"/>
    <xf numFmtId="0" fontId="12" fillId="12" borderId="1" applyNumberFormat="0" applyAlignment="0" applyProtection="0"/>
    <xf numFmtId="0" fontId="12" fillId="5" borderId="1" applyNumberFormat="0" applyAlignment="0" applyProtection="0"/>
    <xf numFmtId="0" fontId="15" fillId="21" borderId="14" applyNumberFormat="0" applyAlignment="0" applyProtection="0"/>
    <xf numFmtId="0" fontId="15" fillId="24" borderId="14" applyNumberFormat="0" applyAlignment="0" applyProtection="0"/>
    <xf numFmtId="0" fontId="15" fillId="21" borderId="14" applyNumberFormat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24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81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38" fillId="0" borderId="16" applyNumberFormat="0" applyFill="0" applyAlignment="0" applyProtection="0"/>
    <xf numFmtId="0" fontId="38" fillId="0" borderId="17" applyNumberFormat="0" applyFill="0" applyAlignment="0" applyProtection="0"/>
    <xf numFmtId="0" fontId="9" fillId="0" borderId="5" applyNumberFormat="0" applyFill="0" applyAlignment="0" applyProtection="0"/>
    <xf numFmtId="0" fontId="39" fillId="0" borderId="18" applyNumberFormat="0" applyFill="0" applyAlignment="0" applyProtection="0"/>
    <xf numFmtId="0" fontId="39" fillId="0" borderId="19" applyNumberFormat="0" applyFill="0" applyAlignment="0" applyProtection="0"/>
    <xf numFmtId="0" fontId="10" fillId="0" borderId="7" applyNumberFormat="0" applyFill="0" applyAlignment="0" applyProtection="0"/>
    <xf numFmtId="0" fontId="40" fillId="0" borderId="20" applyNumberFormat="0" applyFill="0" applyAlignment="0" applyProtection="0"/>
    <xf numFmtId="0" fontId="40" fillId="0" borderId="21" applyNumberFormat="0" applyFill="0" applyAlignment="0" applyProtection="0"/>
    <xf numFmtId="0" fontId="11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17" fillId="0" borderId="15" applyNumberFormat="0" applyFill="0" applyAlignment="0" applyProtection="0"/>
    <xf numFmtId="0" fontId="17" fillId="0" borderId="22" applyNumberFormat="0" applyFill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2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6" borderId="13" applyNumberFormat="0" applyFont="0" applyAlignment="0" applyProtection="0"/>
    <xf numFmtId="0" fontId="42" fillId="15" borderId="13" applyNumberFormat="0" applyAlignment="0" applyProtection="0"/>
    <xf numFmtId="0" fontId="6" fillId="6" borderId="13" applyNumberFormat="0" applyFont="0" applyAlignment="0" applyProtection="0"/>
    <xf numFmtId="0" fontId="6" fillId="6" borderId="13" applyNumberFormat="0" applyFont="0" applyAlignment="0" applyProtection="0"/>
    <xf numFmtId="0" fontId="42" fillId="15" borderId="13" applyNumberFormat="0" applyAlignment="0" applyProtection="0"/>
    <xf numFmtId="9" fontId="0" fillId="0" borderId="0" applyFont="0" applyFill="0" applyBorder="0" applyAlignment="0" applyProtection="0"/>
    <xf numFmtId="0" fontId="15" fillId="21" borderId="14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9" borderId="0" applyNumberFormat="0" applyBorder="0" applyAlignment="0" applyProtection="0"/>
  </cellStyleXfs>
  <cellXfs count="69">
    <xf numFmtId="0" fontId="0" fillId="0" borderId="0" xfId="0" applyAlignment="1">
      <alignment/>
    </xf>
    <xf numFmtId="1" fontId="19" fillId="0" borderId="0" xfId="404" applyNumberFormat="1" applyFont="1" applyFill="1" applyProtection="1">
      <alignment/>
      <protection locked="0"/>
    </xf>
    <xf numFmtId="1" fontId="26" fillId="0" borderId="0" xfId="404" applyNumberFormat="1" applyFont="1" applyFill="1" applyBorder="1" applyAlignment="1" applyProtection="1">
      <alignment horizontal="right"/>
      <protection locked="0"/>
    </xf>
    <xf numFmtId="1" fontId="26" fillId="0" borderId="0" xfId="404" applyNumberFormat="1" applyFont="1" applyFill="1" applyProtection="1">
      <alignment/>
      <protection locked="0"/>
    </xf>
    <xf numFmtId="1" fontId="26" fillId="0" borderId="0" xfId="404" applyNumberFormat="1" applyFont="1" applyFill="1" applyBorder="1" applyAlignment="1" applyProtection="1">
      <alignment/>
      <protection locked="0"/>
    </xf>
    <xf numFmtId="1" fontId="22" fillId="0" borderId="0" xfId="404" applyNumberFormat="1" applyFont="1" applyFill="1" applyBorder="1" applyAlignment="1" applyProtection="1">
      <alignment vertical="center"/>
      <protection locked="0"/>
    </xf>
    <xf numFmtId="1" fontId="27" fillId="0" borderId="0" xfId="404" applyNumberFormat="1" applyFont="1" applyFill="1" applyProtection="1">
      <alignment/>
      <protection locked="0"/>
    </xf>
    <xf numFmtId="1" fontId="27" fillId="7" borderId="0" xfId="404" applyNumberFormat="1" applyFont="1" applyFill="1" applyProtection="1">
      <alignment/>
      <protection locked="0"/>
    </xf>
    <xf numFmtId="1" fontId="44" fillId="0" borderId="23" xfId="404" applyNumberFormat="1" applyFont="1" applyFill="1" applyBorder="1" applyAlignment="1" applyProtection="1">
      <alignment/>
      <protection locked="0"/>
    </xf>
    <xf numFmtId="1" fontId="45" fillId="0" borderId="23" xfId="404" applyNumberFormat="1" applyFont="1" applyFill="1" applyBorder="1" applyAlignment="1" applyProtection="1">
      <alignment/>
      <protection locked="0"/>
    </xf>
    <xf numFmtId="1" fontId="21" fillId="0" borderId="23" xfId="404" applyNumberFormat="1" applyFont="1" applyFill="1" applyBorder="1" applyAlignment="1" applyProtection="1">
      <alignment horizontal="center"/>
      <protection locked="0"/>
    </xf>
    <xf numFmtId="1" fontId="43" fillId="0" borderId="0" xfId="404" applyNumberFormat="1" applyFont="1" applyFill="1" applyBorder="1" applyAlignment="1" applyProtection="1">
      <alignment horizontal="center"/>
      <protection locked="0"/>
    </xf>
    <xf numFmtId="1" fontId="27" fillId="0" borderId="3" xfId="404" applyNumberFormat="1" applyFont="1" applyFill="1" applyBorder="1" applyAlignment="1" applyProtection="1">
      <alignment horizontal="center"/>
      <protection/>
    </xf>
    <xf numFmtId="3" fontId="21" fillId="0" borderId="3" xfId="404" applyNumberFormat="1" applyFont="1" applyFill="1" applyBorder="1" applyAlignment="1" applyProtection="1">
      <alignment horizontal="center" vertical="center"/>
      <protection/>
    </xf>
    <xf numFmtId="3" fontId="21" fillId="7" borderId="3" xfId="404" applyNumberFormat="1" applyFont="1" applyFill="1" applyBorder="1" applyAlignment="1" applyProtection="1">
      <alignment horizontal="center" vertical="center"/>
      <protection/>
    </xf>
    <xf numFmtId="3" fontId="27" fillId="0" borderId="3" xfId="404" applyNumberFormat="1" applyFont="1" applyFill="1" applyBorder="1" applyAlignment="1" applyProtection="1">
      <alignment horizontal="center" vertical="center"/>
      <protection/>
    </xf>
    <xf numFmtId="1" fontId="27" fillId="0" borderId="0" xfId="404" applyNumberFormat="1" applyFont="1" applyFill="1" applyBorder="1" applyAlignment="1" applyProtection="1">
      <alignment horizontal="right"/>
      <protection locked="0"/>
    </xf>
    <xf numFmtId="1" fontId="43" fillId="0" borderId="0" xfId="404" applyNumberFormat="1" applyFont="1" applyFill="1" applyBorder="1" applyAlignment="1" applyProtection="1">
      <alignment horizontal="right"/>
      <protection locked="0"/>
    </xf>
    <xf numFmtId="1" fontId="27" fillId="7" borderId="0" xfId="404" applyNumberFormat="1" applyFont="1" applyFill="1" applyBorder="1" applyAlignment="1" applyProtection="1">
      <alignment horizontal="right"/>
      <protection locked="0"/>
    </xf>
    <xf numFmtId="1" fontId="46" fillId="0" borderId="0" xfId="404" applyNumberFormat="1" applyFont="1" applyFill="1" applyProtection="1">
      <alignment/>
      <protection locked="0"/>
    </xf>
    <xf numFmtId="1" fontId="46" fillId="0" borderId="3" xfId="404" applyNumberFormat="1" applyFont="1" applyFill="1" applyBorder="1" applyAlignment="1" applyProtection="1">
      <alignment horizontal="center"/>
      <protection/>
    </xf>
    <xf numFmtId="0" fontId="47" fillId="0" borderId="3" xfId="404" applyNumberFormat="1" applyFont="1" applyFill="1" applyBorder="1" applyAlignment="1" applyProtection="1">
      <alignment horizontal="center" vertical="center" wrapText="1" shrinkToFit="1"/>
      <protection/>
    </xf>
    <xf numFmtId="1" fontId="46" fillId="0" borderId="0" xfId="404" applyNumberFormat="1" applyFont="1" applyFill="1" applyBorder="1" applyAlignment="1" applyProtection="1">
      <alignment horizontal="left" wrapText="1" shrinkToFit="1"/>
      <protection locked="0"/>
    </xf>
    <xf numFmtId="1" fontId="48" fillId="0" borderId="0" xfId="404" applyNumberFormat="1" applyFont="1" applyFill="1" applyProtection="1">
      <alignment/>
      <protection locked="0"/>
    </xf>
    <xf numFmtId="1" fontId="47" fillId="0" borderId="3" xfId="404" applyNumberFormat="1" applyFont="1" applyFill="1" applyBorder="1" applyAlignment="1" applyProtection="1">
      <alignment horizontal="center"/>
      <protection locked="0"/>
    </xf>
    <xf numFmtId="1" fontId="27" fillId="0" borderId="3" xfId="404" applyNumberFormat="1" applyFont="1" applyFill="1" applyBorder="1" applyAlignment="1" applyProtection="1">
      <alignment horizontal="center" vertical="center" wrapText="1"/>
      <protection/>
    </xf>
    <xf numFmtId="1" fontId="27" fillId="0" borderId="3" xfId="404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417" applyFont="1">
      <alignment/>
      <protection/>
    </xf>
    <xf numFmtId="0" fontId="19" fillId="0" borderId="0" xfId="418" applyFont="1" applyBorder="1" applyAlignment="1">
      <alignment vertical="center" wrapText="1"/>
      <protection/>
    </xf>
    <xf numFmtId="0" fontId="50" fillId="0" borderId="0" xfId="418" applyFont="1" applyFill="1" applyAlignment="1">
      <alignment vertical="center" wrapText="1"/>
      <protection/>
    </xf>
    <xf numFmtId="0" fontId="43" fillId="0" borderId="0" xfId="418" applyFont="1" applyFill="1" applyAlignment="1">
      <alignment horizontal="right" vertical="center" wrapText="1"/>
      <protection/>
    </xf>
    <xf numFmtId="0" fontId="19" fillId="0" borderId="0" xfId="418" applyFont="1" applyAlignment="1">
      <alignment vertical="center" wrapText="1"/>
      <protection/>
    </xf>
    <xf numFmtId="0" fontId="27" fillId="0" borderId="3" xfId="413" applyFont="1" applyFill="1" applyBorder="1" applyAlignment="1">
      <alignment horizontal="center" vertical="center"/>
      <protection/>
    </xf>
    <xf numFmtId="0" fontId="27" fillId="0" borderId="3" xfId="413" applyFont="1" applyFill="1" applyBorder="1" applyAlignment="1">
      <alignment horizontal="center" vertical="center" wrapText="1"/>
      <protection/>
    </xf>
    <xf numFmtId="0" fontId="26" fillId="0" borderId="3" xfId="418" applyFont="1" applyBorder="1" applyAlignment="1">
      <alignment horizontal="center" vertical="center" wrapText="1"/>
      <protection/>
    </xf>
    <xf numFmtId="0" fontId="26" fillId="0" borderId="3" xfId="418" applyFont="1" applyFill="1" applyBorder="1" applyAlignment="1">
      <alignment horizontal="center" vertical="center" wrapText="1"/>
      <protection/>
    </xf>
    <xf numFmtId="0" fontId="51" fillId="0" borderId="0" xfId="418" applyFont="1" applyAlignment="1">
      <alignment vertical="center" wrapText="1"/>
      <protection/>
    </xf>
    <xf numFmtId="0" fontId="21" fillId="7" borderId="3" xfId="418" applyFont="1" applyFill="1" applyBorder="1" applyAlignment="1">
      <alignment vertical="center" wrapText="1"/>
      <protection/>
    </xf>
    <xf numFmtId="187" fontId="52" fillId="7" borderId="3" xfId="417" applyNumberFormat="1" applyFont="1" applyFill="1" applyBorder="1" applyAlignment="1">
      <alignment horizontal="center" vertical="center" wrapText="1"/>
      <protection/>
    </xf>
    <xf numFmtId="0" fontId="21" fillId="0" borderId="3" xfId="417" applyFont="1" applyBorder="1" applyAlignment="1">
      <alignment horizontal="left" vertical="center" wrapText="1"/>
      <protection/>
    </xf>
    <xf numFmtId="3" fontId="19" fillId="0" borderId="0" xfId="418" applyNumberFormat="1" applyFont="1" applyAlignment="1">
      <alignment vertical="center" wrapText="1"/>
      <protection/>
    </xf>
    <xf numFmtId="0" fontId="21" fillId="0" borderId="3" xfId="418" applyFont="1" applyBorder="1" applyAlignment="1">
      <alignment vertical="center" wrapText="1"/>
      <protection/>
    </xf>
    <xf numFmtId="0" fontId="21" fillId="0" borderId="3" xfId="413" applyFont="1" applyBorder="1" applyAlignment="1">
      <alignment vertical="center" wrapText="1"/>
      <protection/>
    </xf>
    <xf numFmtId="184" fontId="21" fillId="0" borderId="3" xfId="413" applyNumberFormat="1" applyFont="1" applyFill="1" applyBorder="1" applyAlignment="1">
      <alignment horizontal="center" vertical="center"/>
      <protection/>
    </xf>
    <xf numFmtId="3" fontId="50" fillId="0" borderId="0" xfId="417" applyNumberFormat="1" applyFont="1" applyFill="1">
      <alignment/>
      <protection/>
    </xf>
    <xf numFmtId="0" fontId="50" fillId="0" borderId="0" xfId="417" applyFont="1" applyFill="1">
      <alignment/>
      <protection/>
    </xf>
    <xf numFmtId="0" fontId="27" fillId="0" borderId="4" xfId="419" applyFont="1" applyBorder="1" applyAlignment="1">
      <alignment horizontal="left"/>
      <protection/>
    </xf>
    <xf numFmtId="3" fontId="21" fillId="7" borderId="3" xfId="417" applyNumberFormat="1" applyFont="1" applyFill="1" applyBorder="1" applyAlignment="1">
      <alignment horizontal="center" vertical="center" wrapText="1"/>
      <protection/>
    </xf>
    <xf numFmtId="3" fontId="21" fillId="0" borderId="3" xfId="417" applyNumberFormat="1" applyFont="1" applyFill="1" applyBorder="1" applyAlignment="1">
      <alignment horizontal="center" vertical="center" wrapText="1"/>
      <protection/>
    </xf>
    <xf numFmtId="3" fontId="21" fillId="0" borderId="3" xfId="417" applyNumberFormat="1" applyFont="1" applyFill="1" applyBorder="1" applyAlignment="1">
      <alignment horizontal="center" vertical="center" wrapText="1"/>
      <protection/>
    </xf>
    <xf numFmtId="3" fontId="52" fillId="0" borderId="3" xfId="417" applyNumberFormat="1" applyFont="1" applyFill="1" applyBorder="1" applyAlignment="1">
      <alignment horizontal="center" vertical="center" wrapText="1"/>
      <protection/>
    </xf>
    <xf numFmtId="3" fontId="21" fillId="0" borderId="3" xfId="413" applyNumberFormat="1" applyFont="1" applyFill="1" applyBorder="1" applyAlignment="1">
      <alignment horizontal="center" vertical="center" wrapText="1"/>
      <protection/>
    </xf>
    <xf numFmtId="3" fontId="21" fillId="0" borderId="3" xfId="413" applyNumberFormat="1" applyFont="1" applyFill="1" applyBorder="1" applyAlignment="1">
      <alignment horizontal="center" vertical="center"/>
      <protection/>
    </xf>
    <xf numFmtId="3" fontId="27" fillId="0" borderId="3" xfId="404" applyNumberFormat="1" applyFont="1" applyFill="1" applyBorder="1" applyAlignment="1" applyProtection="1">
      <alignment horizontal="center" vertical="center"/>
      <protection locked="0"/>
    </xf>
    <xf numFmtId="3" fontId="27" fillId="7" borderId="3" xfId="404" applyNumberFormat="1" applyFont="1" applyFill="1" applyBorder="1" applyAlignment="1" applyProtection="1">
      <alignment horizontal="center" vertical="center"/>
      <protection locked="0"/>
    </xf>
    <xf numFmtId="0" fontId="53" fillId="0" borderId="24" xfId="413" applyFont="1" applyFill="1" applyBorder="1" applyAlignment="1">
      <alignment horizontal="center" vertical="center" wrapText="1"/>
      <protection/>
    </xf>
    <xf numFmtId="0" fontId="53" fillId="0" borderId="25" xfId="413" applyFont="1" applyFill="1" applyBorder="1" applyAlignment="1">
      <alignment horizontal="center" vertical="center" wrapText="1"/>
      <protection/>
    </xf>
    <xf numFmtId="0" fontId="53" fillId="0" borderId="26" xfId="413" applyFont="1" applyFill="1" applyBorder="1" applyAlignment="1">
      <alignment horizontal="center" vertical="center" wrapText="1"/>
      <protection/>
    </xf>
    <xf numFmtId="0" fontId="53" fillId="0" borderId="27" xfId="413" applyFont="1" applyFill="1" applyBorder="1" applyAlignment="1">
      <alignment horizontal="center" vertical="center" wrapText="1"/>
      <protection/>
    </xf>
    <xf numFmtId="0" fontId="53" fillId="0" borderId="23" xfId="413" applyFont="1" applyFill="1" applyBorder="1" applyAlignment="1">
      <alignment horizontal="center" vertical="center" wrapText="1"/>
      <protection/>
    </xf>
    <xf numFmtId="0" fontId="53" fillId="0" borderId="28" xfId="413" applyFont="1" applyFill="1" applyBorder="1" applyAlignment="1">
      <alignment horizontal="center" vertical="center" wrapText="1"/>
      <protection/>
    </xf>
    <xf numFmtId="0" fontId="21" fillId="0" borderId="3" xfId="413" applyFont="1" applyFill="1" applyBorder="1" applyAlignment="1">
      <alignment horizontal="center" vertical="center" wrapText="1"/>
      <protection/>
    </xf>
    <xf numFmtId="0" fontId="27" fillId="0" borderId="29" xfId="413" applyFont="1" applyFill="1" applyBorder="1" applyAlignment="1">
      <alignment horizontal="center" vertical="center"/>
      <protection/>
    </xf>
    <xf numFmtId="0" fontId="27" fillId="0" borderId="30" xfId="413" applyFont="1" applyFill="1" applyBorder="1" applyAlignment="1">
      <alignment horizontal="center" vertical="center"/>
      <protection/>
    </xf>
    <xf numFmtId="0" fontId="54" fillId="0" borderId="0" xfId="418" applyFont="1" applyFill="1" applyAlignment="1">
      <alignment horizontal="center" vertical="center" wrapText="1"/>
      <protection/>
    </xf>
    <xf numFmtId="0" fontId="21" fillId="0" borderId="31" xfId="417" applyFont="1" applyBorder="1" applyAlignment="1">
      <alignment horizontal="center" vertical="center" wrapText="1"/>
      <protection/>
    </xf>
    <xf numFmtId="0" fontId="21" fillId="0" borderId="32" xfId="417" applyFont="1" applyBorder="1" applyAlignment="1">
      <alignment horizontal="center" vertical="center" wrapText="1"/>
      <protection/>
    </xf>
    <xf numFmtId="0" fontId="27" fillId="0" borderId="3" xfId="413" applyFont="1" applyFill="1" applyBorder="1" applyAlignment="1">
      <alignment horizontal="center" vertical="center"/>
      <protection/>
    </xf>
    <xf numFmtId="1" fontId="49" fillId="0" borderId="0" xfId="404" applyNumberFormat="1" applyFont="1" applyFill="1" applyAlignment="1" applyProtection="1">
      <alignment horizontal="center" wrapText="1"/>
      <protection locked="0"/>
    </xf>
  </cellXfs>
  <cellStyles count="442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Гиперссылка 2" xfId="346"/>
    <cellStyle name="Гиперссылка 3" xfId="347"/>
    <cellStyle name="Грошовий 2" xfId="348"/>
    <cellStyle name="Currency" xfId="349"/>
    <cellStyle name="Currency [0]" xfId="350"/>
    <cellStyle name="Добре" xfId="351"/>
    <cellStyle name="Добре 2" xfId="352"/>
    <cellStyle name="Заголовок 1" xfId="353"/>
    <cellStyle name="Заголовок 1 2" xfId="354"/>
    <cellStyle name="Заголовок 1 3" xfId="355"/>
    <cellStyle name="Заголовок 2" xfId="356"/>
    <cellStyle name="Заголовок 2 2" xfId="357"/>
    <cellStyle name="Заголовок 2 3" xfId="358"/>
    <cellStyle name="Заголовок 3" xfId="359"/>
    <cellStyle name="Заголовок 3 2" xfId="360"/>
    <cellStyle name="Заголовок 3 3" xfId="361"/>
    <cellStyle name="Заголовок 4" xfId="362"/>
    <cellStyle name="Заголовок 4 2" xfId="363"/>
    <cellStyle name="Заголовок 4 3" xfId="364"/>
    <cellStyle name="Звичайний 2" xfId="365"/>
    <cellStyle name="Звичайний 2 2" xfId="366"/>
    <cellStyle name="Звичайний 2 3" xfId="367"/>
    <cellStyle name="Звичайний 2_8.Блок_3 (1 ч)" xfId="368"/>
    <cellStyle name="Звичайний 3" xfId="369"/>
    <cellStyle name="Звичайний 3 2" xfId="370"/>
    <cellStyle name="Звичайний 3 2 2" xfId="371"/>
    <cellStyle name="Звичайний 4" xfId="372"/>
    <cellStyle name="Звичайний 4 2" xfId="373"/>
    <cellStyle name="Звичайний 5" xfId="374"/>
    <cellStyle name="Звичайний 5 2" xfId="375"/>
    <cellStyle name="Звичайний 5 3" xfId="376"/>
    <cellStyle name="Звичайний 6" xfId="377"/>
    <cellStyle name="Звичайний 7" xfId="378"/>
    <cellStyle name="Зв'язана клітинка" xfId="379"/>
    <cellStyle name="Зв'язана клітинка 2" xfId="380"/>
    <cellStyle name="Итог 2" xfId="381"/>
    <cellStyle name="Итог 3" xfId="382"/>
    <cellStyle name="Контрольна клітинка" xfId="383"/>
    <cellStyle name="Контрольна клітинка 2" xfId="384"/>
    <cellStyle name="Контрольная ячейка 2" xfId="385"/>
    <cellStyle name="Контрольная ячейка 2 2" xfId="386"/>
    <cellStyle name="Контрольная ячейка 3" xfId="387"/>
    <cellStyle name="Назва" xfId="388"/>
    <cellStyle name="Назва 2" xfId="389"/>
    <cellStyle name="Название 2" xfId="390"/>
    <cellStyle name="Название 3" xfId="391"/>
    <cellStyle name="Нейтральный 2" xfId="392"/>
    <cellStyle name="Нейтральный 2 2" xfId="393"/>
    <cellStyle name="Нейтральный 3" xfId="394"/>
    <cellStyle name="Обчислення" xfId="395"/>
    <cellStyle name="Обчислення 2" xfId="396"/>
    <cellStyle name="Обычный 10" xfId="397"/>
    <cellStyle name="Обычный 11" xfId="398"/>
    <cellStyle name="Обычный 12" xfId="399"/>
    <cellStyle name="Обычный 2" xfId="400"/>
    <cellStyle name="Обычный 2 2" xfId="401"/>
    <cellStyle name="Обычный 2 3" xfId="402"/>
    <cellStyle name="Обычный 2 3 2" xfId="403"/>
    <cellStyle name="Обычный 2 4" xfId="404"/>
    <cellStyle name="Обычный 3" xfId="405"/>
    <cellStyle name="Обычный 3 2" xfId="406"/>
    <cellStyle name="Обычный 3 3" xfId="407"/>
    <cellStyle name="Обычный 4" xfId="408"/>
    <cellStyle name="Обычный 4 2" xfId="409"/>
    <cellStyle name="Обычный 5" xfId="410"/>
    <cellStyle name="Обычный 5 2" xfId="411"/>
    <cellStyle name="Обычный 6" xfId="412"/>
    <cellStyle name="Обычный 6 2" xfId="413"/>
    <cellStyle name="Обычный 7" xfId="414"/>
    <cellStyle name="Обычный 8" xfId="415"/>
    <cellStyle name="Обычный 9" xfId="416"/>
    <cellStyle name="Обычный_4 категории вмесмте СОЦ_УРАЗЛИВІ__ТАБО_4 категорії Квота!!!_2014 рік" xfId="417"/>
    <cellStyle name="Обычный_Перевірка_Молодь_до 18 років" xfId="418"/>
    <cellStyle name="Обычный_ПОСЛУГИ січень-лютий Хм.обл" xfId="419"/>
    <cellStyle name="Підсумок" xfId="420"/>
    <cellStyle name="Підсумок 2" xfId="421"/>
    <cellStyle name="Плохой 2" xfId="422"/>
    <cellStyle name="Плохой 2 2" xfId="423"/>
    <cellStyle name="Плохой 3" xfId="424"/>
    <cellStyle name="Поганий" xfId="425"/>
    <cellStyle name="Поганий 2" xfId="426"/>
    <cellStyle name="Пояснение 2" xfId="427"/>
    <cellStyle name="Пояснение 3" xfId="428"/>
    <cellStyle name="Примечание 2" xfId="429"/>
    <cellStyle name="Примечание 2 2" xfId="430"/>
    <cellStyle name="Примечание 3" xfId="431"/>
    <cellStyle name="Примітка" xfId="432"/>
    <cellStyle name="Примітка 2" xfId="433"/>
    <cellStyle name="Percent" xfId="434"/>
    <cellStyle name="Результат" xfId="435"/>
    <cellStyle name="Связанная ячейка 2" xfId="436"/>
    <cellStyle name="Связанная ячейка 3" xfId="437"/>
    <cellStyle name="Середній" xfId="438"/>
    <cellStyle name="Середній 2" xfId="439"/>
    <cellStyle name="Стиль 1" xfId="440"/>
    <cellStyle name="Стиль 1 2" xfId="441"/>
    <cellStyle name="Текст попередження" xfId="442"/>
    <cellStyle name="Текст попередження 2" xfId="443"/>
    <cellStyle name="Текст пояснення" xfId="444"/>
    <cellStyle name="Текст пояснення 2" xfId="445"/>
    <cellStyle name="Текст предупреждения 2" xfId="446"/>
    <cellStyle name="Текст предупреждения 3" xfId="447"/>
    <cellStyle name="Тысячи [0]_Анализ" xfId="448"/>
    <cellStyle name="Тысячи_Анализ" xfId="449"/>
    <cellStyle name="Comma" xfId="450"/>
    <cellStyle name="Comma [0]" xfId="451"/>
    <cellStyle name="ФинᎰнсовый_Лист1 (3)_1" xfId="452"/>
    <cellStyle name="Хороший 2" xfId="453"/>
    <cellStyle name="Хороший 2 2" xfId="454"/>
    <cellStyle name="Хороший 3" xfId="45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0"/>
  <sheetViews>
    <sheetView tabSelected="1" view="pageBreakPreview" zoomScale="75" zoomScaleNormal="75" zoomScaleSheetLayoutView="75" zoomScalePageLayoutView="0" workbookViewId="0" topLeftCell="A7">
      <selection activeCell="B26" sqref="B26"/>
    </sheetView>
  </sheetViews>
  <sheetFormatPr defaultColWidth="8.00390625" defaultRowHeight="15"/>
  <cols>
    <col min="1" max="1" width="69.7109375" style="27" customWidth="1"/>
    <col min="2" max="2" width="23.28125" style="45" customWidth="1"/>
    <col min="3" max="3" width="23.8515625" style="45" customWidth="1"/>
    <col min="4" max="4" width="11.8515625" style="27" customWidth="1"/>
    <col min="5" max="5" width="15.57421875" style="27" customWidth="1"/>
    <col min="6" max="16384" width="8.00390625" style="27" customWidth="1"/>
  </cols>
  <sheetData>
    <row r="1" spans="1:5" ht="49.5" customHeight="1">
      <c r="A1" s="64" t="s">
        <v>43</v>
      </c>
      <c r="B1" s="64"/>
      <c r="C1" s="64"/>
      <c r="D1" s="64"/>
      <c r="E1" s="64"/>
    </row>
    <row r="2" spans="1:5" s="31" customFormat="1" ht="18" customHeight="1">
      <c r="A2" s="28"/>
      <c r="B2" s="29"/>
      <c r="C2" s="30"/>
      <c r="D2" s="30"/>
      <c r="E2" s="30" t="s">
        <v>44</v>
      </c>
    </row>
    <row r="3" spans="1:5" s="31" customFormat="1" ht="23.25" customHeight="1">
      <c r="A3" s="61" t="s">
        <v>10</v>
      </c>
      <c r="B3" s="65" t="s">
        <v>49</v>
      </c>
      <c r="C3" s="65" t="s">
        <v>50</v>
      </c>
      <c r="D3" s="67" t="s">
        <v>11</v>
      </c>
      <c r="E3" s="67"/>
    </row>
    <row r="4" spans="1:5" s="31" customFormat="1" ht="42">
      <c r="A4" s="61"/>
      <c r="B4" s="66"/>
      <c r="C4" s="66"/>
      <c r="D4" s="32" t="s">
        <v>12</v>
      </c>
      <c r="E4" s="33" t="s">
        <v>45</v>
      </c>
    </row>
    <row r="5" spans="1:5" s="36" customFormat="1" ht="12" customHeight="1">
      <c r="A5" s="34" t="s">
        <v>0</v>
      </c>
      <c r="B5" s="35">
        <v>1</v>
      </c>
      <c r="C5" s="35">
        <v>2</v>
      </c>
      <c r="D5" s="35">
        <v>3</v>
      </c>
      <c r="E5" s="35">
        <v>4</v>
      </c>
    </row>
    <row r="6" spans="1:5" s="31" customFormat="1" ht="29.25" customHeight="1">
      <c r="A6" s="37" t="s">
        <v>13</v>
      </c>
      <c r="B6" s="47">
        <v>9843</v>
      </c>
      <c r="C6" s="48">
        <f>2!B5</f>
        <v>7801</v>
      </c>
      <c r="D6" s="38">
        <f aca="true" t="shared" si="0" ref="D6:D11">C6/B6*100</f>
        <v>79.25429239053135</v>
      </c>
      <c r="E6" s="50">
        <f aca="true" t="shared" si="1" ref="E6:E11">C6-B6</f>
        <v>-2042</v>
      </c>
    </row>
    <row r="7" spans="1:7" s="31" customFormat="1" ht="42">
      <c r="A7" s="39" t="s">
        <v>14</v>
      </c>
      <c r="B7" s="49">
        <v>4406</v>
      </c>
      <c r="C7" s="48">
        <f>2!C5</f>
        <v>4490</v>
      </c>
      <c r="D7" s="38">
        <f t="shared" si="0"/>
        <v>101.90649114843396</v>
      </c>
      <c r="E7" s="50">
        <f t="shared" si="1"/>
        <v>84</v>
      </c>
      <c r="G7" s="40"/>
    </row>
    <row r="8" spans="1:7" s="31" customFormat="1" ht="64.5" customHeight="1">
      <c r="A8" s="39" t="s">
        <v>7</v>
      </c>
      <c r="B8" s="49">
        <v>197</v>
      </c>
      <c r="C8" s="48">
        <f>2!E5</f>
        <v>106</v>
      </c>
      <c r="D8" s="38">
        <f t="shared" si="0"/>
        <v>53.80710659898477</v>
      </c>
      <c r="E8" s="50">
        <f t="shared" si="1"/>
        <v>-91</v>
      </c>
      <c r="G8" s="40"/>
    </row>
    <row r="9" spans="1:9" s="31" customFormat="1" ht="27.75" customHeight="1">
      <c r="A9" s="41" t="s">
        <v>15</v>
      </c>
      <c r="B9" s="47">
        <v>1243</v>
      </c>
      <c r="C9" s="48">
        <f>2!F5</f>
        <v>916</v>
      </c>
      <c r="D9" s="38">
        <f t="shared" si="0"/>
        <v>73.69267900241351</v>
      </c>
      <c r="E9" s="50">
        <f t="shared" si="1"/>
        <v>-327</v>
      </c>
      <c r="I9" s="40"/>
    </row>
    <row r="10" spans="1:5" s="31" customFormat="1" ht="48" customHeight="1">
      <c r="A10" s="41" t="s">
        <v>3</v>
      </c>
      <c r="B10" s="47">
        <v>730</v>
      </c>
      <c r="C10" s="48">
        <f>2!G5</f>
        <v>683</v>
      </c>
      <c r="D10" s="38">
        <f t="shared" si="0"/>
        <v>93.56164383561644</v>
      </c>
      <c r="E10" s="50">
        <f t="shared" si="1"/>
        <v>-47</v>
      </c>
    </row>
    <row r="11" spans="1:6" s="31" customFormat="1" ht="45.75" customHeight="1">
      <c r="A11" s="41" t="s">
        <v>16</v>
      </c>
      <c r="B11" s="47">
        <v>9156</v>
      </c>
      <c r="C11" s="48">
        <f>2!H5</f>
        <v>7401</v>
      </c>
      <c r="D11" s="38">
        <f t="shared" si="0"/>
        <v>80.83224115334207</v>
      </c>
      <c r="E11" s="50">
        <f t="shared" si="1"/>
        <v>-1755</v>
      </c>
      <c r="F11" s="40"/>
    </row>
    <row r="12" spans="1:6" s="31" customFormat="1" ht="12.75">
      <c r="A12" s="55" t="s">
        <v>17</v>
      </c>
      <c r="B12" s="56"/>
      <c r="C12" s="56"/>
      <c r="D12" s="56"/>
      <c r="E12" s="57"/>
      <c r="F12" s="40"/>
    </row>
    <row r="13" spans="1:6" s="31" customFormat="1" ht="12.75">
      <c r="A13" s="58"/>
      <c r="B13" s="59"/>
      <c r="C13" s="59"/>
      <c r="D13" s="59"/>
      <c r="E13" s="60"/>
      <c r="F13" s="40"/>
    </row>
    <row r="14" spans="1:5" s="31" customFormat="1" ht="21">
      <c r="A14" s="61" t="s">
        <v>10</v>
      </c>
      <c r="B14" s="61" t="s">
        <v>51</v>
      </c>
      <c r="C14" s="61" t="s">
        <v>52</v>
      </c>
      <c r="D14" s="62" t="s">
        <v>11</v>
      </c>
      <c r="E14" s="63"/>
    </row>
    <row r="15" spans="1:5" ht="43.5" customHeight="1">
      <c r="A15" s="61"/>
      <c r="B15" s="61"/>
      <c r="C15" s="61"/>
      <c r="D15" s="32" t="s">
        <v>12</v>
      </c>
      <c r="E15" s="33" t="s">
        <v>46</v>
      </c>
    </row>
    <row r="16" spans="1:5" ht="33" customHeight="1">
      <c r="A16" s="42" t="s">
        <v>13</v>
      </c>
      <c r="B16" s="47">
        <v>3593</v>
      </c>
      <c r="C16" s="48">
        <f>2!I5</f>
        <v>3213</v>
      </c>
      <c r="D16" s="43">
        <f>ROUND(C16/B16*100,1)</f>
        <v>89.4</v>
      </c>
      <c r="E16" s="52">
        <f>C16-B16</f>
        <v>-380</v>
      </c>
    </row>
    <row r="17" spans="1:5" ht="32.25" customHeight="1">
      <c r="A17" s="42" t="s">
        <v>18</v>
      </c>
      <c r="B17" s="51">
        <v>3</v>
      </c>
      <c r="C17" s="51">
        <f>2!J5</f>
        <v>0</v>
      </c>
      <c r="D17" s="43">
        <f>ROUND(C17/B17*100,1)</f>
        <v>0</v>
      </c>
      <c r="E17" s="52">
        <f>C17-B17</f>
        <v>-3</v>
      </c>
    </row>
    <row r="18" spans="1:5" ht="24" customHeight="1">
      <c r="A18" s="42" t="s">
        <v>19</v>
      </c>
      <c r="B18" s="51">
        <v>2890</v>
      </c>
      <c r="C18" s="51">
        <f>2!K5</f>
        <v>2510</v>
      </c>
      <c r="D18" s="43">
        <f>ROUND(C18/B18*100,1)</f>
        <v>86.9</v>
      </c>
      <c r="E18" s="52">
        <f>C18-B18</f>
        <v>-380</v>
      </c>
    </row>
    <row r="19" spans="2:3" ht="12.75">
      <c r="B19" s="44"/>
      <c r="C19" s="44"/>
    </row>
    <row r="20" ht="12.75">
      <c r="C20" s="44"/>
    </row>
  </sheetData>
  <sheetProtection/>
  <mergeCells count="10">
    <mergeCell ref="A1:E1"/>
    <mergeCell ref="A3:A4"/>
    <mergeCell ref="B3:B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28"/>
  <sheetViews>
    <sheetView view="pageBreakPreview" zoomScale="50" zoomScaleNormal="85" zoomScaleSheetLayoutView="50" zoomScalePageLayoutView="0" workbookViewId="0" topLeftCell="A1">
      <selection activeCell="C23" sqref="C23"/>
    </sheetView>
  </sheetViews>
  <sheetFormatPr defaultColWidth="9.140625" defaultRowHeight="15"/>
  <cols>
    <col min="1" max="1" width="25.57421875" style="22" customWidth="1"/>
    <col min="2" max="3" width="22.00390625" style="16" customWidth="1"/>
    <col min="4" max="4" width="22.00390625" style="17" customWidth="1"/>
    <col min="5" max="5" width="25.421875" style="16" customWidth="1"/>
    <col min="6" max="6" width="19.57421875" style="16" customWidth="1"/>
    <col min="7" max="7" width="20.7109375" style="17" customWidth="1"/>
    <col min="8" max="8" width="24.7109375" style="17" customWidth="1"/>
    <col min="9" max="9" width="19.140625" style="16" customWidth="1"/>
    <col min="10" max="10" width="18.140625" style="17" customWidth="1"/>
    <col min="11" max="11" width="19.00390625" style="18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254" width="8.7109375" style="2" customWidth="1"/>
    <col min="255" max="255" width="6.00390625" style="2" customWidth="1"/>
    <col min="256" max="16384" width="7.421875" style="2" customWidth="1"/>
  </cols>
  <sheetData>
    <row r="1" spans="1:11" s="23" customFormat="1" ht="59.25" customHeight="1">
      <c r="A1" s="68" t="s">
        <v>53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s="1" customFormat="1" ht="21" customHeight="1">
      <c r="A2" s="19"/>
      <c r="B2" s="8"/>
      <c r="C2" s="8"/>
      <c r="D2" s="9"/>
      <c r="E2" s="8"/>
      <c r="F2" s="8"/>
      <c r="G2" s="6"/>
      <c r="H2" s="8"/>
      <c r="I2" s="10"/>
      <c r="J2" s="11"/>
      <c r="K2" s="7"/>
    </row>
    <row r="3" spans="1:11" s="4" customFormat="1" ht="153" customHeight="1">
      <c r="A3" s="24"/>
      <c r="B3" s="25" t="s">
        <v>1</v>
      </c>
      <c r="C3" s="25" t="s">
        <v>6</v>
      </c>
      <c r="D3" s="25" t="s">
        <v>20</v>
      </c>
      <c r="E3" s="25" t="s">
        <v>7</v>
      </c>
      <c r="F3" s="25" t="s">
        <v>2</v>
      </c>
      <c r="G3" s="25" t="s">
        <v>3</v>
      </c>
      <c r="H3" s="25" t="s">
        <v>21</v>
      </c>
      <c r="I3" s="26" t="s">
        <v>4</v>
      </c>
      <c r="J3" s="26" t="s">
        <v>9</v>
      </c>
      <c r="K3" s="25" t="s">
        <v>8</v>
      </c>
    </row>
    <row r="4" spans="1:11" s="3" customFormat="1" ht="21" customHeight="1">
      <c r="A4" s="20" t="s">
        <v>0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spans="1:11" s="5" customFormat="1" ht="39.75" customHeight="1">
      <c r="A5" s="21" t="s">
        <v>5</v>
      </c>
      <c r="B5" s="13">
        <f aca="true" t="shared" si="0" ref="B5:K5">SUM(B6:B28)</f>
        <v>7801</v>
      </c>
      <c r="C5" s="13">
        <f t="shared" si="0"/>
        <v>4490</v>
      </c>
      <c r="D5" s="13">
        <f t="shared" si="0"/>
        <v>31</v>
      </c>
      <c r="E5" s="13">
        <f t="shared" si="0"/>
        <v>106</v>
      </c>
      <c r="F5" s="13">
        <f t="shared" si="0"/>
        <v>916</v>
      </c>
      <c r="G5" s="13">
        <f t="shared" si="0"/>
        <v>683</v>
      </c>
      <c r="H5" s="13">
        <f t="shared" si="0"/>
        <v>7401</v>
      </c>
      <c r="I5" s="13">
        <f t="shared" si="0"/>
        <v>3213</v>
      </c>
      <c r="J5" s="13">
        <f t="shared" si="0"/>
        <v>0</v>
      </c>
      <c r="K5" s="14">
        <f t="shared" si="0"/>
        <v>2510</v>
      </c>
    </row>
    <row r="6" spans="1:12" ht="27" customHeight="1">
      <c r="A6" s="46" t="s">
        <v>22</v>
      </c>
      <c r="B6" s="53">
        <v>227</v>
      </c>
      <c r="C6" s="15">
        <v>112</v>
      </c>
      <c r="D6" s="15">
        <v>1</v>
      </c>
      <c r="E6" s="53">
        <v>7</v>
      </c>
      <c r="F6" s="53">
        <v>29</v>
      </c>
      <c r="G6" s="15">
        <v>30</v>
      </c>
      <c r="H6" s="15">
        <v>222</v>
      </c>
      <c r="I6" s="53">
        <v>88</v>
      </c>
      <c r="J6" s="15">
        <v>0</v>
      </c>
      <c r="K6" s="54">
        <v>80</v>
      </c>
      <c r="L6" s="5"/>
    </row>
    <row r="7" spans="1:12" ht="27" customHeight="1">
      <c r="A7" s="46" t="s">
        <v>23</v>
      </c>
      <c r="B7" s="53">
        <v>83</v>
      </c>
      <c r="C7" s="15">
        <v>73</v>
      </c>
      <c r="D7" s="15">
        <v>1</v>
      </c>
      <c r="E7" s="53">
        <v>4</v>
      </c>
      <c r="F7" s="53">
        <v>8</v>
      </c>
      <c r="G7" s="15">
        <v>12</v>
      </c>
      <c r="H7" s="15">
        <v>78</v>
      </c>
      <c r="I7" s="53">
        <v>29</v>
      </c>
      <c r="J7" s="15">
        <v>0</v>
      </c>
      <c r="K7" s="54">
        <v>21</v>
      </c>
      <c r="L7" s="5"/>
    </row>
    <row r="8" spans="1:12" ht="27" customHeight="1">
      <c r="A8" s="46" t="s">
        <v>24</v>
      </c>
      <c r="B8" s="53">
        <v>300</v>
      </c>
      <c r="C8" s="15">
        <v>166</v>
      </c>
      <c r="D8" s="15">
        <v>0</v>
      </c>
      <c r="E8" s="53">
        <v>7</v>
      </c>
      <c r="F8" s="53">
        <v>48</v>
      </c>
      <c r="G8" s="15">
        <v>53</v>
      </c>
      <c r="H8" s="15">
        <v>275</v>
      </c>
      <c r="I8" s="53">
        <v>110</v>
      </c>
      <c r="J8" s="15">
        <v>0</v>
      </c>
      <c r="K8" s="54">
        <v>95</v>
      </c>
      <c r="L8" s="5"/>
    </row>
    <row r="9" spans="1:12" ht="27" customHeight="1">
      <c r="A9" s="46" t="s">
        <v>25</v>
      </c>
      <c r="B9" s="53">
        <v>140</v>
      </c>
      <c r="C9" s="15">
        <v>48</v>
      </c>
      <c r="D9" s="15">
        <v>0</v>
      </c>
      <c r="E9" s="53">
        <v>4</v>
      </c>
      <c r="F9" s="53">
        <v>16</v>
      </c>
      <c r="G9" s="15">
        <v>47</v>
      </c>
      <c r="H9" s="15">
        <v>134</v>
      </c>
      <c r="I9" s="53">
        <v>62</v>
      </c>
      <c r="J9" s="15">
        <v>0</v>
      </c>
      <c r="K9" s="54">
        <v>51</v>
      </c>
      <c r="L9" s="5"/>
    </row>
    <row r="10" spans="1:12" ht="27" customHeight="1">
      <c r="A10" s="46" t="s">
        <v>26</v>
      </c>
      <c r="B10" s="53">
        <v>182</v>
      </c>
      <c r="C10" s="15">
        <v>50</v>
      </c>
      <c r="D10" s="15">
        <v>0</v>
      </c>
      <c r="E10" s="53">
        <v>1</v>
      </c>
      <c r="F10" s="53">
        <v>16</v>
      </c>
      <c r="G10" s="15">
        <v>19</v>
      </c>
      <c r="H10" s="15">
        <v>168</v>
      </c>
      <c r="I10" s="53">
        <v>73</v>
      </c>
      <c r="J10" s="15">
        <v>0</v>
      </c>
      <c r="K10" s="54">
        <v>55</v>
      </c>
      <c r="L10" s="5"/>
    </row>
    <row r="11" spans="1:12" ht="27" customHeight="1">
      <c r="A11" s="46" t="s">
        <v>27</v>
      </c>
      <c r="B11" s="53">
        <v>507</v>
      </c>
      <c r="C11" s="15">
        <v>233</v>
      </c>
      <c r="D11" s="15">
        <v>2</v>
      </c>
      <c r="E11" s="53">
        <v>5</v>
      </c>
      <c r="F11" s="53">
        <v>65</v>
      </c>
      <c r="G11" s="15">
        <v>46</v>
      </c>
      <c r="H11" s="15">
        <v>488</v>
      </c>
      <c r="I11" s="53">
        <v>207</v>
      </c>
      <c r="J11" s="15">
        <v>0</v>
      </c>
      <c r="K11" s="54">
        <v>168</v>
      </c>
      <c r="L11" s="5"/>
    </row>
    <row r="12" spans="1:12" ht="27" customHeight="1">
      <c r="A12" s="46" t="s">
        <v>28</v>
      </c>
      <c r="B12" s="53">
        <v>286</v>
      </c>
      <c r="C12" s="15">
        <v>154</v>
      </c>
      <c r="D12" s="15">
        <v>1</v>
      </c>
      <c r="E12" s="53">
        <v>6</v>
      </c>
      <c r="F12" s="53">
        <v>35</v>
      </c>
      <c r="G12" s="15">
        <v>53</v>
      </c>
      <c r="H12" s="15">
        <v>280</v>
      </c>
      <c r="I12" s="53">
        <v>129</v>
      </c>
      <c r="J12" s="15">
        <v>0</v>
      </c>
      <c r="K12" s="54">
        <v>97</v>
      </c>
      <c r="L12" s="5"/>
    </row>
    <row r="13" spans="1:12" ht="27" customHeight="1">
      <c r="A13" s="46" t="s">
        <v>29</v>
      </c>
      <c r="B13" s="53">
        <v>521</v>
      </c>
      <c r="C13" s="15">
        <v>291</v>
      </c>
      <c r="D13" s="15">
        <v>3</v>
      </c>
      <c r="E13" s="53">
        <v>4</v>
      </c>
      <c r="F13" s="53">
        <v>62</v>
      </c>
      <c r="G13" s="15">
        <v>38</v>
      </c>
      <c r="H13" s="15">
        <v>488</v>
      </c>
      <c r="I13" s="53">
        <v>239</v>
      </c>
      <c r="J13" s="15">
        <v>0</v>
      </c>
      <c r="K13" s="54">
        <v>178</v>
      </c>
      <c r="L13" s="5"/>
    </row>
    <row r="14" spans="1:12" ht="27" customHeight="1">
      <c r="A14" s="46" t="s">
        <v>30</v>
      </c>
      <c r="B14" s="53">
        <v>434</v>
      </c>
      <c r="C14" s="15">
        <v>215</v>
      </c>
      <c r="D14" s="15">
        <v>0</v>
      </c>
      <c r="E14" s="53">
        <v>0</v>
      </c>
      <c r="F14" s="53">
        <v>54</v>
      </c>
      <c r="G14" s="15">
        <v>27</v>
      </c>
      <c r="H14" s="15">
        <v>414</v>
      </c>
      <c r="I14" s="53">
        <v>154</v>
      </c>
      <c r="J14" s="15">
        <v>0</v>
      </c>
      <c r="K14" s="54">
        <v>129</v>
      </c>
      <c r="L14" s="5"/>
    </row>
    <row r="15" spans="1:12" ht="27" customHeight="1">
      <c r="A15" s="46" t="s">
        <v>31</v>
      </c>
      <c r="B15" s="53">
        <v>197</v>
      </c>
      <c r="C15" s="15">
        <v>117</v>
      </c>
      <c r="D15" s="15">
        <v>0</v>
      </c>
      <c r="E15" s="53">
        <v>7</v>
      </c>
      <c r="F15" s="53">
        <v>5</v>
      </c>
      <c r="G15" s="15">
        <v>1</v>
      </c>
      <c r="H15" s="15">
        <v>192</v>
      </c>
      <c r="I15" s="53">
        <v>91</v>
      </c>
      <c r="J15" s="15">
        <v>0</v>
      </c>
      <c r="K15" s="54">
        <v>70</v>
      </c>
      <c r="L15" s="5"/>
    </row>
    <row r="16" spans="1:12" ht="27" customHeight="1">
      <c r="A16" s="46" t="s">
        <v>32</v>
      </c>
      <c r="B16" s="53">
        <v>160</v>
      </c>
      <c r="C16" s="15">
        <v>54</v>
      </c>
      <c r="D16" s="15">
        <v>1</v>
      </c>
      <c r="E16" s="53">
        <v>6</v>
      </c>
      <c r="F16" s="53">
        <v>2</v>
      </c>
      <c r="G16" s="15">
        <v>10</v>
      </c>
      <c r="H16" s="15">
        <v>139</v>
      </c>
      <c r="I16" s="53">
        <v>56</v>
      </c>
      <c r="J16" s="15">
        <v>0</v>
      </c>
      <c r="K16" s="54">
        <v>47</v>
      </c>
      <c r="L16" s="5"/>
    </row>
    <row r="17" spans="1:12" ht="27" customHeight="1">
      <c r="A17" s="46" t="s">
        <v>33</v>
      </c>
      <c r="B17" s="53">
        <v>200</v>
      </c>
      <c r="C17" s="15">
        <v>53</v>
      </c>
      <c r="D17" s="15">
        <v>0</v>
      </c>
      <c r="E17" s="53">
        <v>3</v>
      </c>
      <c r="F17" s="53">
        <v>14</v>
      </c>
      <c r="G17" s="15">
        <v>1</v>
      </c>
      <c r="H17" s="15">
        <v>189</v>
      </c>
      <c r="I17" s="53">
        <v>88</v>
      </c>
      <c r="J17" s="15">
        <v>0</v>
      </c>
      <c r="K17" s="54">
        <v>69</v>
      </c>
      <c r="L17" s="5"/>
    </row>
    <row r="18" spans="1:12" ht="27" customHeight="1">
      <c r="A18" s="46" t="s">
        <v>34</v>
      </c>
      <c r="B18" s="53">
        <v>513</v>
      </c>
      <c r="C18" s="15">
        <v>311</v>
      </c>
      <c r="D18" s="15">
        <v>3</v>
      </c>
      <c r="E18" s="53">
        <v>3</v>
      </c>
      <c r="F18" s="53">
        <v>95</v>
      </c>
      <c r="G18" s="15">
        <v>58</v>
      </c>
      <c r="H18" s="15">
        <v>483</v>
      </c>
      <c r="I18" s="53">
        <v>201</v>
      </c>
      <c r="J18" s="15">
        <v>0</v>
      </c>
      <c r="K18" s="54">
        <v>158</v>
      </c>
      <c r="L18" s="5"/>
    </row>
    <row r="19" spans="1:12" ht="27" customHeight="1">
      <c r="A19" s="46" t="s">
        <v>35</v>
      </c>
      <c r="B19" s="53">
        <v>437</v>
      </c>
      <c r="C19" s="15">
        <v>250</v>
      </c>
      <c r="D19" s="15">
        <v>2</v>
      </c>
      <c r="E19" s="53">
        <v>6</v>
      </c>
      <c r="F19" s="53">
        <v>55</v>
      </c>
      <c r="G19" s="15">
        <v>40</v>
      </c>
      <c r="H19" s="15">
        <v>425</v>
      </c>
      <c r="I19" s="53">
        <v>153</v>
      </c>
      <c r="J19" s="15">
        <v>0</v>
      </c>
      <c r="K19" s="54">
        <v>123</v>
      </c>
      <c r="L19" s="5"/>
    </row>
    <row r="20" spans="1:12" ht="27" customHeight="1">
      <c r="A20" s="46" t="s">
        <v>47</v>
      </c>
      <c r="B20" s="53">
        <v>150</v>
      </c>
      <c r="C20" s="15">
        <v>24</v>
      </c>
      <c r="D20" s="15">
        <v>1</v>
      </c>
      <c r="E20" s="53">
        <v>2</v>
      </c>
      <c r="F20" s="53">
        <v>12</v>
      </c>
      <c r="G20" s="15">
        <v>1</v>
      </c>
      <c r="H20" s="15">
        <v>138</v>
      </c>
      <c r="I20" s="53">
        <v>58</v>
      </c>
      <c r="J20" s="15">
        <v>0</v>
      </c>
      <c r="K20" s="54">
        <v>51</v>
      </c>
      <c r="L20" s="5"/>
    </row>
    <row r="21" spans="1:12" ht="27" customHeight="1">
      <c r="A21" s="46" t="s">
        <v>36</v>
      </c>
      <c r="B21" s="53">
        <v>382</v>
      </c>
      <c r="C21" s="15">
        <v>137</v>
      </c>
      <c r="D21" s="15">
        <v>0</v>
      </c>
      <c r="E21" s="53">
        <v>5</v>
      </c>
      <c r="F21" s="53">
        <v>51</v>
      </c>
      <c r="G21" s="15">
        <v>22</v>
      </c>
      <c r="H21" s="15">
        <v>367</v>
      </c>
      <c r="I21" s="53">
        <v>175</v>
      </c>
      <c r="J21" s="15">
        <v>0</v>
      </c>
      <c r="K21" s="54">
        <v>134</v>
      </c>
      <c r="L21" s="5"/>
    </row>
    <row r="22" spans="1:12" ht="27" customHeight="1">
      <c r="A22" s="46" t="s">
        <v>37</v>
      </c>
      <c r="B22" s="53">
        <v>152</v>
      </c>
      <c r="C22" s="15">
        <v>51</v>
      </c>
      <c r="D22" s="15">
        <v>0</v>
      </c>
      <c r="E22" s="53">
        <v>1</v>
      </c>
      <c r="F22" s="53">
        <v>23</v>
      </c>
      <c r="G22" s="15">
        <v>7</v>
      </c>
      <c r="H22" s="15">
        <v>139</v>
      </c>
      <c r="I22" s="53">
        <v>63</v>
      </c>
      <c r="J22" s="15">
        <v>0</v>
      </c>
      <c r="K22" s="54">
        <v>54</v>
      </c>
      <c r="L22" s="5"/>
    </row>
    <row r="23" spans="1:12" ht="27" customHeight="1">
      <c r="A23" s="46" t="s">
        <v>38</v>
      </c>
      <c r="B23" s="53">
        <v>203</v>
      </c>
      <c r="C23" s="15">
        <v>105</v>
      </c>
      <c r="D23" s="15">
        <v>2</v>
      </c>
      <c r="E23" s="53">
        <v>2</v>
      </c>
      <c r="F23" s="53">
        <v>17</v>
      </c>
      <c r="G23" s="15">
        <v>20</v>
      </c>
      <c r="H23" s="15">
        <v>186</v>
      </c>
      <c r="I23" s="53">
        <v>66</v>
      </c>
      <c r="J23" s="15">
        <v>0</v>
      </c>
      <c r="K23" s="54">
        <v>52</v>
      </c>
      <c r="L23" s="5"/>
    </row>
    <row r="24" spans="1:12" ht="27" customHeight="1">
      <c r="A24" s="46" t="s">
        <v>39</v>
      </c>
      <c r="B24" s="53">
        <v>608</v>
      </c>
      <c r="C24" s="15">
        <v>340</v>
      </c>
      <c r="D24" s="15">
        <v>5</v>
      </c>
      <c r="E24" s="53">
        <v>12</v>
      </c>
      <c r="F24" s="53">
        <v>104</v>
      </c>
      <c r="G24" s="15">
        <v>101</v>
      </c>
      <c r="H24" s="15">
        <v>585</v>
      </c>
      <c r="I24" s="53">
        <v>225</v>
      </c>
      <c r="J24" s="15">
        <v>0</v>
      </c>
      <c r="K24" s="54">
        <v>168</v>
      </c>
      <c r="L24" s="5"/>
    </row>
    <row r="25" spans="1:12" ht="27" customHeight="1">
      <c r="A25" s="46" t="s">
        <v>48</v>
      </c>
      <c r="B25" s="53">
        <v>117</v>
      </c>
      <c r="C25" s="15">
        <v>34</v>
      </c>
      <c r="D25" s="15">
        <v>1</v>
      </c>
      <c r="E25" s="53">
        <v>4</v>
      </c>
      <c r="F25" s="53">
        <v>14</v>
      </c>
      <c r="G25" s="15">
        <v>6</v>
      </c>
      <c r="H25" s="15">
        <v>109</v>
      </c>
      <c r="I25" s="53">
        <v>36</v>
      </c>
      <c r="J25" s="15">
        <v>0</v>
      </c>
      <c r="K25" s="54">
        <v>28</v>
      </c>
      <c r="L25" s="5"/>
    </row>
    <row r="26" spans="1:12" ht="27" customHeight="1">
      <c r="A26" s="46" t="s">
        <v>40</v>
      </c>
      <c r="B26" s="53">
        <v>850</v>
      </c>
      <c r="C26" s="15">
        <v>697</v>
      </c>
      <c r="D26" s="15">
        <v>1</v>
      </c>
      <c r="E26" s="53">
        <v>10</v>
      </c>
      <c r="F26" s="53">
        <v>58</v>
      </c>
      <c r="G26" s="15">
        <v>37</v>
      </c>
      <c r="H26" s="15">
        <v>802</v>
      </c>
      <c r="I26" s="53">
        <v>396</v>
      </c>
      <c r="J26" s="15">
        <v>0</v>
      </c>
      <c r="K26" s="54">
        <v>317</v>
      </c>
      <c r="L26" s="5"/>
    </row>
    <row r="27" spans="1:12" ht="27" customHeight="1">
      <c r="A27" s="46" t="s">
        <v>41</v>
      </c>
      <c r="B27" s="53">
        <v>371</v>
      </c>
      <c r="C27" s="15">
        <v>157</v>
      </c>
      <c r="D27" s="15">
        <v>1</v>
      </c>
      <c r="E27" s="53">
        <v>0</v>
      </c>
      <c r="F27" s="53">
        <v>17</v>
      </c>
      <c r="G27" s="15">
        <v>1</v>
      </c>
      <c r="H27" s="15">
        <v>353</v>
      </c>
      <c r="I27" s="53">
        <v>169</v>
      </c>
      <c r="J27" s="15">
        <v>0</v>
      </c>
      <c r="K27" s="54">
        <v>107</v>
      </c>
      <c r="L27" s="5"/>
    </row>
    <row r="28" spans="1:12" ht="27" customHeight="1">
      <c r="A28" s="46" t="s">
        <v>42</v>
      </c>
      <c r="B28" s="53">
        <v>781</v>
      </c>
      <c r="C28" s="15">
        <v>818</v>
      </c>
      <c r="D28" s="15">
        <v>6</v>
      </c>
      <c r="E28" s="53">
        <v>7</v>
      </c>
      <c r="F28" s="53">
        <v>116</v>
      </c>
      <c r="G28" s="15">
        <v>53</v>
      </c>
      <c r="H28" s="15">
        <v>747</v>
      </c>
      <c r="I28" s="53">
        <v>345</v>
      </c>
      <c r="J28" s="15">
        <v>0</v>
      </c>
      <c r="K28" s="54">
        <v>258</v>
      </c>
      <c r="L28" s="5"/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2018-03-21T07:11:35Z</cp:lastPrinted>
  <dcterms:created xsi:type="dcterms:W3CDTF">2006-09-16T00:00:00Z</dcterms:created>
  <dcterms:modified xsi:type="dcterms:W3CDTF">2018-07-11T06:30:36Z</dcterms:modified>
  <cp:category/>
  <cp:version/>
  <cp:contentType/>
  <cp:contentStatus/>
</cp:coreProperties>
</file>