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<sst xmlns="http://schemas.openxmlformats.org/spreadsheetml/2006/main" count="61" uniqueCount="54">
  <si>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</si>
  <si>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</si>
  <si>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</si>
  <si>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</si>
  <si>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</si>
  <si>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</si>
  <si>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</si>
  <si>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</si>
  <si>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</si>
  <si>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</si>
  <si>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</si>
  <si>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</si>
  <si>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</si>
  <si>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</si>
  <si>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</si>
  <si>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</si>
  <si>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</si>
  <si>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</si>
  <si>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</si>
  <si>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</si>
  <si>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</si>
  <si>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</si>
  <si>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Інформація щодо надання послуг Хмельницькою ОСЗ молоді у віці до 35 років
у  2017-2018 роках</t>
  </si>
  <si>
    <t>осіб</t>
  </si>
  <si>
    <t xml:space="preserve"> + (-)                            осіб</t>
  </si>
  <si>
    <t xml:space="preserve"> + (-)                       осіб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</si>
  <si>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</si>
  <si>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</si>
  <si>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</si>
  <si>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</si>
  <si>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</si>
  <si>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</si>
  <si>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</si>
  <si>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</si>
  <si>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</si>
  <si>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</si>
  <si>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</si>
  <si>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</si>
  <si>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</si>
  <si>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</si>
  <si>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</si>
  <si>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</si>
  <si>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</si>
  <si>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</si>
  <si>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</si>
  <si>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</si>
  <si>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</si>
  <si>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</si>
  <si>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</si>
  <si>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>січень-жовтень 2017 р.</t>
  </si>
  <si>
    <t>січень-жовтень 2018 р.</t>
  </si>
  <si>
    <t>на                            1 листопада           2017 р.</t>
  </si>
  <si>
    <t>на                            1 листопада           2018 р.</t>
  </si>
  <si>
    <t>Інформація щодо надання послуг Хмельницькою ОСЗ молоді у віці до 35 років
у січні-жовтні 2018 року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</si>
</sst>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45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3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1" fillId="0" borderId="3" xfId="404" applyNumberFormat="1" applyFont="1" applyFill="1" applyBorder="1" applyAlignment="1" applyProtection="1">
      <alignment horizontal="center" vertical="center"/>
      <protection/>
    </xf>
    <xf numFmtId="3" fontId="21" fillId="7" borderId="3" xfId="404" applyNumberFormat="1" applyFont="1" applyFill="1" applyBorder="1" applyAlignment="1" applyProtection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3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6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/>
    </xf>
    <xf numFmtId="0" fontId="47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6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4" applyNumberFormat="1" applyFont="1" applyFill="1" applyProtection="1">
      <alignment/>
      <protection locked="0"/>
    </xf>
    <xf numFmtId="1" fontId="47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7" applyFont="1">
      <alignment/>
      <protection/>
    </xf>
    <xf numFmtId="0" fontId="19" fillId="0" borderId="0" xfId="418" applyFont="1" applyBorder="1" applyAlignment="1">
      <alignment vertical="center" wrapText="1"/>
      <protection/>
    </xf>
    <xf numFmtId="0" fontId="50" fillId="0" borderId="0" xfId="418" applyFont="1" applyFill="1" applyAlignment="1">
      <alignment vertical="center" wrapText="1"/>
      <protection/>
    </xf>
    <xf numFmtId="0" fontId="43" fillId="0" borderId="0" xfId="418" applyFont="1" applyFill="1" applyAlignment="1">
      <alignment horizontal="right" vertical="center" wrapText="1"/>
      <protection/>
    </xf>
    <xf numFmtId="0" fontId="19" fillId="0" borderId="0" xfId="418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8" applyFont="1" applyBorder="1" applyAlignment="1">
      <alignment horizontal="center" vertical="center" wrapText="1"/>
      <protection/>
    </xf>
    <xf numFmtId="0" fontId="26" fillId="0" borderId="3" xfId="418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vertical="center" wrapText="1"/>
      <protection/>
    </xf>
    <xf numFmtId="0" fontId="21" fillId="7" borderId="3" xfId="418" applyFont="1" applyFill="1" applyBorder="1" applyAlignment="1">
      <alignment vertical="center" wrapText="1"/>
      <protection/>
    </xf>
    <xf numFmtId="187" fontId="52" fillId="7" borderId="3" xfId="417" applyNumberFormat="1" applyFont="1" applyFill="1" applyBorder="1" applyAlignment="1">
      <alignment horizontal="center" vertical="center" wrapText="1"/>
      <protection/>
    </xf>
    <xf numFmtId="0" fontId="21" fillId="0" borderId="3" xfId="417" applyFont="1" applyBorder="1" applyAlignment="1">
      <alignment horizontal="left" vertical="center" wrapText="1"/>
      <protection/>
    </xf>
    <xf numFmtId="3" fontId="19" fillId="0" borderId="0" xfId="418" applyNumberFormat="1" applyFont="1" applyAlignment="1">
      <alignment vertical="center" wrapText="1"/>
      <protection/>
    </xf>
    <xf numFmtId="0" fontId="21" fillId="0" borderId="3" xfId="418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3" fontId="50" fillId="0" borderId="0" xfId="417" applyNumberFormat="1" applyFont="1" applyFill="1">
      <alignment/>
      <protection/>
    </xf>
    <xf numFmtId="0" fontId="50" fillId="0" borderId="0" xfId="417" applyFont="1" applyFill="1">
      <alignment/>
      <protection/>
    </xf>
    <xf numFmtId="0" fontId="27" fillId="0" borderId="4" xfId="419" applyFont="1" applyBorder="1" applyAlignment="1">
      <alignment horizontal="left"/>
      <protection/>
    </xf>
    <xf numFmtId="3" fontId="21" fillId="7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52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 locked="0"/>
    </xf>
    <xf numFmtId="3" fontId="27" fillId="7" borderId="3" xfId="404" applyNumberFormat="1" applyFont="1" applyFill="1" applyBorder="1" applyAlignment="1" applyProtection="1">
      <alignment horizontal="center" vertical="center"/>
      <protection locked="0"/>
    </xf>
    <xf numFmtId="0" fontId="54" fillId="0" borderId="0" xfId="418" applyFont="1" applyFill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4" xfId="417" applyFont="1" applyBorder="1" applyAlignment="1">
      <alignment horizontal="center" vertical="center" wrapText="1"/>
      <protection/>
    </xf>
    <xf numFmtId="0" fontId="21" fillId="0" borderId="25" xfId="417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53" fillId="0" borderId="26" xfId="413" applyFont="1" applyFill="1" applyBorder="1" applyAlignment="1">
      <alignment horizontal="center" vertical="center" wrapText="1"/>
      <protection/>
    </xf>
    <xf numFmtId="0" fontId="53" fillId="0" borderId="27" xfId="413" applyFont="1" applyFill="1" applyBorder="1" applyAlignment="1">
      <alignment horizontal="center" vertical="center" wrapText="1"/>
      <protection/>
    </xf>
    <xf numFmtId="0" fontId="53" fillId="0" borderId="28" xfId="413" applyFont="1" applyFill="1" applyBorder="1" applyAlignment="1">
      <alignment horizontal="center" vertical="center" wrapText="1"/>
      <protection/>
    </xf>
    <xf numFmtId="0" fontId="53" fillId="0" borderId="29" xfId="413" applyFont="1" applyFill="1" applyBorder="1" applyAlignment="1">
      <alignment horizontal="center" vertical="center" wrapText="1"/>
      <protection/>
    </xf>
    <xf numFmtId="0" fontId="53" fillId="0" borderId="23" xfId="413" applyFont="1" applyFill="1" applyBorder="1" applyAlignment="1">
      <alignment horizontal="center" vertical="center" wrapText="1"/>
      <protection/>
    </xf>
    <xf numFmtId="0" fontId="53" fillId="0" borderId="30" xfId="413" applyFont="1" applyFill="1" applyBorder="1" applyAlignment="1">
      <alignment horizontal="center" vertical="center" wrapText="1"/>
      <protection/>
    </xf>
    <xf numFmtId="0" fontId="27" fillId="0" borderId="31" xfId="413" applyFont="1" applyFill="1" applyBorder="1" applyAlignment="1">
      <alignment horizontal="center" vertical="center"/>
      <protection/>
    </xf>
    <xf numFmtId="0" fontId="27" fillId="0" borderId="32" xfId="413" applyFont="1" applyFill="1" applyBorder="1" applyAlignment="1">
      <alignment horizontal="center" vertical="center"/>
      <protection/>
    </xf>
    <xf numFmtId="1" fontId="49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ПОСЛУГИ січень-лютий Хм.обл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4">
      <selection activeCell="B17" sqref="B17"/>
    </sheetView>
  </sheetViews>
  <sheetFormatPr defaultColWidth="8.00390625" defaultRowHeight="15"/>
  <cols>
    <col min="1" max="1" width="69.7109375" style="27" customWidth="1"/>
    <col min="2" max="2" width="23.28125" style="45" customWidth="1"/>
    <col min="3" max="3" width="23.8515625" style="45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49.5" customHeight="1">
      <c r="A1" s="55" t="s">
        <v>22</v>
      </c>
      <c r="B1" s="55"/>
      <c r="C1" s="55"/>
      <c r="D1" s="55"/>
      <c r="E1" s="55"/>
    </row>
    <row r="2" spans="1:5" s="31" customFormat="1" ht="18" customHeight="1">
      <c r="A2" s="28"/>
      <c r="B2" s="29"/>
      <c r="C2" s="30"/>
      <c r="D2" s="30"/>
      <c r="E2" s="30" t="s">
        <v>23</v>
      </c>
    </row>
    <row r="3" spans="1:5" s="31" customFormat="1" ht="23.25" customHeight="1">
      <c r="A3" s="56" t="s">
        <v>10</v>
      </c>
      <c r="B3" s="57" t="s">
        <v>49</v>
      </c>
      <c r="C3" s="57" t="s">
        <v>50</v>
      </c>
      <c r="D3" s="59" t="s">
        <v>11</v>
      </c>
      <c r="E3" s="59"/>
    </row>
    <row r="4" spans="1:5" s="31" customFormat="1" ht="42">
      <c r="A4" s="56"/>
      <c r="B4" s="58"/>
      <c r="C4" s="58"/>
      <c r="D4" s="32" t="s">
        <v>12</v>
      </c>
      <c r="E4" s="33" t="s">
        <v>24</v>
      </c>
    </row>
    <row r="5" spans="1:5" s="36" customFormat="1" ht="12" customHeight="1">
      <c r="A5" s="34" t="s">
        <v>0</v>
      </c>
      <c r="B5" s="35">
        <v>1</v>
      </c>
      <c r="C5" s="35">
        <v>2</v>
      </c>
      <c r="D5" s="35">
        <v>3</v>
      </c>
      <c r="E5" s="35">
        <v>4</v>
      </c>
    </row>
    <row r="6" spans="1:5" s="31" customFormat="1" ht="29.25" customHeight="1">
      <c r="A6" s="37" t="s">
        <v>13</v>
      </c>
      <c r="B6" s="47">
        <v>12067</v>
      </c>
      <c r="C6" s="48">
        <f>2!B5</f>
        <v>10238</v>
      </c>
      <c r="D6" s="38">
        <f aca="true" t="shared" si="0" ref="D6:D11">C6/B6*100</f>
        <v>84.84296013922268</v>
      </c>
      <c r="E6" s="50">
        <f aca="true" t="shared" si="1" ref="E6:E11">C6-B6</f>
        <v>-1829</v>
      </c>
    </row>
    <row r="7" spans="1:7" s="31" customFormat="1" ht="42">
      <c r="A7" s="39" t="s">
        <v>14</v>
      </c>
      <c r="B7" s="49">
        <v>6732</v>
      </c>
      <c r="C7" s="48">
        <f>2!C5</f>
        <v>7585</v>
      </c>
      <c r="D7" s="38">
        <f t="shared" si="0"/>
        <v>112.67082590612003</v>
      </c>
      <c r="E7" s="50">
        <f t="shared" si="1"/>
        <v>853</v>
      </c>
      <c r="G7" s="40"/>
    </row>
    <row r="8" spans="1:7" s="31" customFormat="1" ht="64.5" customHeight="1">
      <c r="A8" s="39" t="s">
        <v>7</v>
      </c>
      <c r="B8" s="49">
        <v>197</v>
      </c>
      <c r="C8" s="48">
        <f>2!E5</f>
        <v>194</v>
      </c>
      <c r="D8" s="38">
        <f t="shared" si="0"/>
        <v>98.47715736040608</v>
      </c>
      <c r="E8" s="50">
        <f t="shared" si="1"/>
        <v>-3</v>
      </c>
      <c r="G8" s="40"/>
    </row>
    <row r="9" spans="1:9" s="31" customFormat="1" ht="27.75" customHeight="1">
      <c r="A9" s="41" t="s">
        <v>15</v>
      </c>
      <c r="B9" s="47">
        <v>1496</v>
      </c>
      <c r="C9" s="48">
        <f>2!F5</f>
        <v>1213</v>
      </c>
      <c r="D9" s="38">
        <f t="shared" si="0"/>
        <v>81.08288770053476</v>
      </c>
      <c r="E9" s="50">
        <f t="shared" si="1"/>
        <v>-283</v>
      </c>
      <c r="I9" s="40"/>
    </row>
    <row r="10" spans="1:5" s="31" customFormat="1" ht="48" customHeight="1">
      <c r="A10" s="41" t="s">
        <v>3</v>
      </c>
      <c r="B10" s="47">
        <v>892</v>
      </c>
      <c r="C10" s="48">
        <f>2!G5</f>
        <v>892</v>
      </c>
      <c r="D10" s="38">
        <f t="shared" si="0"/>
        <v>100</v>
      </c>
      <c r="E10" s="50">
        <f t="shared" si="1"/>
        <v>0</v>
      </c>
    </row>
    <row r="11" spans="1:6" s="31" customFormat="1" ht="45.75" customHeight="1">
      <c r="A11" s="41" t="s">
        <v>16</v>
      </c>
      <c r="B11" s="47">
        <v>11374</v>
      </c>
      <c r="C11" s="48">
        <f>2!H5</f>
        <v>9810</v>
      </c>
      <c r="D11" s="38">
        <f t="shared" si="0"/>
        <v>86.24934060137154</v>
      </c>
      <c r="E11" s="50">
        <f t="shared" si="1"/>
        <v>-1564</v>
      </c>
      <c r="F11" s="40"/>
    </row>
    <row r="12" spans="1:6" s="31" customFormat="1" ht="12.75">
      <c r="A12" s="60" t="s">
        <v>17</v>
      </c>
      <c r="B12" s="61"/>
      <c r="C12" s="61"/>
      <c r="D12" s="61"/>
      <c r="E12" s="62"/>
      <c r="F12" s="40"/>
    </row>
    <row r="13" spans="1:6" s="31" customFormat="1" ht="12.75">
      <c r="A13" s="63"/>
      <c r="B13" s="64"/>
      <c r="C13" s="64"/>
      <c r="D13" s="64"/>
      <c r="E13" s="65"/>
      <c r="F13" s="40"/>
    </row>
    <row r="14" spans="1:5" s="31" customFormat="1" ht="21" customHeight="1">
      <c r="A14" s="56" t="s">
        <v>10</v>
      </c>
      <c r="B14" s="56" t="s">
        <v>51</v>
      </c>
      <c r="C14" s="56" t="s">
        <v>52</v>
      </c>
      <c r="D14" s="66" t="s">
        <v>11</v>
      </c>
      <c r="E14" s="67"/>
    </row>
    <row r="15" spans="1:5" ht="43.5" customHeight="1">
      <c r="A15" s="56"/>
      <c r="B15" s="56"/>
      <c r="C15" s="56"/>
      <c r="D15" s="32" t="s">
        <v>12</v>
      </c>
      <c r="E15" s="33" t="s">
        <v>25</v>
      </c>
    </row>
    <row r="16" spans="1:5" ht="33" customHeight="1">
      <c r="A16" s="42" t="s">
        <v>13</v>
      </c>
      <c r="B16" s="47">
        <v>2972</v>
      </c>
      <c r="C16" s="48">
        <f>2!I5</f>
        <v>2912</v>
      </c>
      <c r="D16" s="43">
        <f>ROUND(C16/B16*100,1)</f>
        <v>98</v>
      </c>
      <c r="E16" s="52">
        <f>C16-B16</f>
        <v>-60</v>
      </c>
    </row>
    <row r="17" spans="1:5" ht="32.25" customHeight="1">
      <c r="A17" s="42" t="s">
        <v>18</v>
      </c>
      <c r="B17" s="51">
        <v>1</v>
      </c>
      <c r="C17" s="51">
        <f>2!J5</f>
        <v>1</v>
      </c>
      <c r="D17" s="43">
        <f>ROUND(C17/B17*100,1)</f>
        <v>100</v>
      </c>
      <c r="E17" s="52">
        <f>C17-B17</f>
        <v>0</v>
      </c>
    </row>
    <row r="18" spans="1:5" ht="24" customHeight="1">
      <c r="A18" s="42" t="s">
        <v>19</v>
      </c>
      <c r="B18" s="51">
        <v>2278</v>
      </c>
      <c r="C18" s="51">
        <f>2!K5</f>
        <v>2251</v>
      </c>
      <c r="D18" s="43">
        <f>ROUND(C18/B18*100,1)</f>
        <v>98.8</v>
      </c>
      <c r="E18" s="52">
        <f>C18-B18</f>
        <v>-27</v>
      </c>
    </row>
    <row r="19" spans="2:3" ht="12.75">
      <c r="B19" s="44"/>
      <c r="C19" s="44"/>
    </row>
    <row r="20" ht="12.75">
      <c r="C20" s="44"/>
    </row>
  </sheetData>
  <sheetProtection/>
  <mergeCells count="10">
    <mergeCell ref="A12:E13"/>
    <mergeCell ref="A14:A15"/>
    <mergeCell ref="B14:B15"/>
    <mergeCell ref="C14:C15"/>
    <mergeCell ref="D14:E14"/>
    <mergeCell ref="A1:E1"/>
    <mergeCell ref="A3:A4"/>
    <mergeCell ref="B3:B4"/>
    <mergeCell ref="C3:C4"/>
    <mergeCell ref="D3:E3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50" zoomScaleNormal="85" zoomScaleSheetLayoutView="50" zoomScalePageLayoutView="0" workbookViewId="0" topLeftCell="A1">
      <selection activeCell="K12" sqref="K12"/>
    </sheetView>
  </sheetViews>
  <sheetFormatPr defaultColWidth="9.14062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59.25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SUM(B6:B28)</f>
        <v>10238</v>
      </c>
      <c r="C5" s="13">
        <f t="shared" si="0"/>
        <v>7585</v>
      </c>
      <c r="D5" s="13">
        <f t="shared" si="0"/>
        <v>39</v>
      </c>
      <c r="E5" s="13">
        <f t="shared" si="0"/>
        <v>194</v>
      </c>
      <c r="F5" s="13">
        <f t="shared" si="0"/>
        <v>1213</v>
      </c>
      <c r="G5" s="13">
        <f t="shared" si="0"/>
        <v>892</v>
      </c>
      <c r="H5" s="13">
        <f t="shared" si="0"/>
        <v>9810</v>
      </c>
      <c r="I5" s="13">
        <f t="shared" si="0"/>
        <v>2912</v>
      </c>
      <c r="J5" s="13">
        <f t="shared" si="0"/>
        <v>1</v>
      </c>
      <c r="K5" s="14">
        <f t="shared" si="0"/>
        <v>2251</v>
      </c>
    </row>
    <row r="6" spans="1:12" ht="27" customHeight="1">
      <c r="A6" s="46" t="s">
        <v>26</v>
      </c>
      <c r="B6" s="53">
        <v>278</v>
      </c>
      <c r="C6" s="15">
        <v>169</v>
      </c>
      <c r="D6" s="15">
        <v>1</v>
      </c>
      <c r="E6" s="53">
        <v>9</v>
      </c>
      <c r="F6" s="53">
        <v>34</v>
      </c>
      <c r="G6" s="15">
        <v>36</v>
      </c>
      <c r="H6" s="15">
        <v>273</v>
      </c>
      <c r="I6" s="53">
        <v>69</v>
      </c>
      <c r="J6" s="15">
        <v>0</v>
      </c>
      <c r="K6" s="54">
        <v>59</v>
      </c>
      <c r="L6" s="5"/>
    </row>
    <row r="7" spans="1:12" ht="27" customHeight="1">
      <c r="A7" s="46" t="s">
        <v>27</v>
      </c>
      <c r="B7" s="53">
        <v>118</v>
      </c>
      <c r="C7" s="15">
        <v>106</v>
      </c>
      <c r="D7" s="15">
        <v>1</v>
      </c>
      <c r="E7" s="53">
        <v>4</v>
      </c>
      <c r="F7" s="53">
        <v>11</v>
      </c>
      <c r="G7" s="15">
        <v>15</v>
      </c>
      <c r="H7" s="15">
        <v>110</v>
      </c>
      <c r="I7" s="53">
        <v>33</v>
      </c>
      <c r="J7" s="15">
        <v>0</v>
      </c>
      <c r="K7" s="54">
        <v>26</v>
      </c>
      <c r="L7" s="5"/>
    </row>
    <row r="8" spans="1:12" ht="27" customHeight="1">
      <c r="A8" s="46" t="s">
        <v>28</v>
      </c>
      <c r="B8" s="53">
        <v>375</v>
      </c>
      <c r="C8" s="15">
        <v>289</v>
      </c>
      <c r="D8" s="15">
        <v>0</v>
      </c>
      <c r="E8" s="53">
        <v>10</v>
      </c>
      <c r="F8" s="53">
        <v>60</v>
      </c>
      <c r="G8" s="15">
        <v>56</v>
      </c>
      <c r="H8" s="15">
        <v>357</v>
      </c>
      <c r="I8" s="53">
        <v>90</v>
      </c>
      <c r="J8" s="15">
        <v>0</v>
      </c>
      <c r="K8" s="54">
        <v>76</v>
      </c>
      <c r="L8" s="5"/>
    </row>
    <row r="9" spans="1:12" ht="27" customHeight="1">
      <c r="A9" s="46" t="s">
        <v>29</v>
      </c>
      <c r="B9" s="53">
        <v>177</v>
      </c>
      <c r="C9" s="15">
        <v>78</v>
      </c>
      <c r="D9" s="15">
        <v>0</v>
      </c>
      <c r="E9" s="53">
        <v>6</v>
      </c>
      <c r="F9" s="53">
        <v>17</v>
      </c>
      <c r="G9" s="15">
        <v>68</v>
      </c>
      <c r="H9" s="15">
        <v>172</v>
      </c>
      <c r="I9" s="53">
        <v>45</v>
      </c>
      <c r="J9" s="15">
        <v>0</v>
      </c>
      <c r="K9" s="54">
        <v>35</v>
      </c>
      <c r="L9" s="5"/>
    </row>
    <row r="10" spans="1:12" ht="27" customHeight="1">
      <c r="A10" s="46" t="s">
        <v>30</v>
      </c>
      <c r="B10" s="53">
        <v>223</v>
      </c>
      <c r="C10" s="15">
        <v>77</v>
      </c>
      <c r="D10" s="15">
        <v>1</v>
      </c>
      <c r="E10" s="53">
        <v>5</v>
      </c>
      <c r="F10" s="53">
        <v>18</v>
      </c>
      <c r="G10" s="15">
        <v>30</v>
      </c>
      <c r="H10" s="15">
        <v>209</v>
      </c>
      <c r="I10" s="53">
        <v>50</v>
      </c>
      <c r="J10" s="15">
        <v>0</v>
      </c>
      <c r="K10" s="54">
        <v>41</v>
      </c>
      <c r="L10" s="5"/>
    </row>
    <row r="11" spans="1:12" ht="27" customHeight="1">
      <c r="A11" s="46" t="s">
        <v>31</v>
      </c>
      <c r="B11" s="53">
        <v>641</v>
      </c>
      <c r="C11" s="15">
        <v>323</v>
      </c>
      <c r="D11" s="15">
        <v>3</v>
      </c>
      <c r="E11" s="53">
        <v>12</v>
      </c>
      <c r="F11" s="53">
        <v>82</v>
      </c>
      <c r="G11" s="15">
        <v>63</v>
      </c>
      <c r="H11" s="15">
        <v>622</v>
      </c>
      <c r="I11" s="53">
        <v>183</v>
      </c>
      <c r="J11" s="15">
        <v>0</v>
      </c>
      <c r="K11" s="54">
        <v>152</v>
      </c>
      <c r="L11" s="5"/>
    </row>
    <row r="12" spans="1:12" ht="27" customHeight="1">
      <c r="A12" s="46" t="s">
        <v>32</v>
      </c>
      <c r="B12" s="53">
        <v>402</v>
      </c>
      <c r="C12" s="15">
        <v>315</v>
      </c>
      <c r="D12" s="15">
        <v>3</v>
      </c>
      <c r="E12" s="53">
        <v>14</v>
      </c>
      <c r="F12" s="53">
        <v>42</v>
      </c>
      <c r="G12" s="15">
        <v>58</v>
      </c>
      <c r="H12" s="15">
        <v>392</v>
      </c>
      <c r="I12" s="53">
        <v>112</v>
      </c>
      <c r="J12" s="15">
        <v>0</v>
      </c>
      <c r="K12" s="54">
        <v>75</v>
      </c>
      <c r="L12" s="5"/>
    </row>
    <row r="13" spans="1:12" ht="27" customHeight="1">
      <c r="A13" s="46" t="s">
        <v>33</v>
      </c>
      <c r="B13" s="53">
        <v>667</v>
      </c>
      <c r="C13" s="15">
        <v>473</v>
      </c>
      <c r="D13" s="15">
        <v>3</v>
      </c>
      <c r="E13" s="53">
        <v>9</v>
      </c>
      <c r="F13" s="53">
        <v>80</v>
      </c>
      <c r="G13" s="15">
        <v>41</v>
      </c>
      <c r="H13" s="15">
        <v>637</v>
      </c>
      <c r="I13" s="53">
        <v>200</v>
      </c>
      <c r="J13" s="15">
        <v>0</v>
      </c>
      <c r="K13" s="54">
        <v>155</v>
      </c>
      <c r="L13" s="5"/>
    </row>
    <row r="14" spans="1:12" ht="27" customHeight="1">
      <c r="A14" s="46" t="s">
        <v>34</v>
      </c>
      <c r="B14" s="53">
        <v>566</v>
      </c>
      <c r="C14" s="15">
        <v>323</v>
      </c>
      <c r="D14" s="15">
        <v>0</v>
      </c>
      <c r="E14" s="53">
        <v>0</v>
      </c>
      <c r="F14" s="53">
        <v>69</v>
      </c>
      <c r="G14" s="15">
        <v>34</v>
      </c>
      <c r="H14" s="15">
        <v>545</v>
      </c>
      <c r="I14" s="53">
        <v>153</v>
      </c>
      <c r="J14" s="15">
        <v>0</v>
      </c>
      <c r="K14" s="54">
        <v>122</v>
      </c>
      <c r="L14" s="5"/>
    </row>
    <row r="15" spans="1:12" ht="27" customHeight="1">
      <c r="A15" s="46" t="s">
        <v>35</v>
      </c>
      <c r="B15" s="53">
        <v>264</v>
      </c>
      <c r="C15" s="15">
        <v>197</v>
      </c>
      <c r="D15" s="15">
        <v>0</v>
      </c>
      <c r="E15" s="53">
        <v>9</v>
      </c>
      <c r="F15" s="53">
        <v>16</v>
      </c>
      <c r="G15" s="15">
        <v>7</v>
      </c>
      <c r="H15" s="15">
        <v>247</v>
      </c>
      <c r="I15" s="53">
        <v>85</v>
      </c>
      <c r="J15" s="15">
        <v>0</v>
      </c>
      <c r="K15" s="54">
        <v>64</v>
      </c>
      <c r="L15" s="5"/>
    </row>
    <row r="16" spans="1:12" ht="27" customHeight="1">
      <c r="A16" s="46" t="s">
        <v>36</v>
      </c>
      <c r="B16" s="53">
        <v>205</v>
      </c>
      <c r="C16" s="15">
        <v>77</v>
      </c>
      <c r="D16" s="15">
        <v>1</v>
      </c>
      <c r="E16" s="53">
        <v>7</v>
      </c>
      <c r="F16" s="53">
        <v>4</v>
      </c>
      <c r="G16" s="15">
        <v>14</v>
      </c>
      <c r="H16" s="15">
        <v>184</v>
      </c>
      <c r="I16" s="53">
        <v>55</v>
      </c>
      <c r="J16" s="15">
        <v>0</v>
      </c>
      <c r="K16" s="54">
        <v>45</v>
      </c>
      <c r="L16" s="5"/>
    </row>
    <row r="17" spans="1:12" ht="27" customHeight="1">
      <c r="A17" s="46" t="s">
        <v>37</v>
      </c>
      <c r="B17" s="53">
        <v>265</v>
      </c>
      <c r="C17" s="15">
        <v>70</v>
      </c>
      <c r="D17" s="15">
        <v>0</v>
      </c>
      <c r="E17" s="53">
        <v>4</v>
      </c>
      <c r="F17" s="53">
        <v>21</v>
      </c>
      <c r="G17" s="15">
        <v>3</v>
      </c>
      <c r="H17" s="15">
        <v>249</v>
      </c>
      <c r="I17" s="53">
        <v>95</v>
      </c>
      <c r="J17" s="15">
        <v>0</v>
      </c>
      <c r="K17" s="54">
        <v>64</v>
      </c>
      <c r="L17" s="5"/>
    </row>
    <row r="18" spans="1:12" ht="27" customHeight="1">
      <c r="A18" s="46" t="s">
        <v>38</v>
      </c>
      <c r="B18" s="53">
        <v>667</v>
      </c>
      <c r="C18" s="15">
        <v>470</v>
      </c>
      <c r="D18" s="15">
        <v>4</v>
      </c>
      <c r="E18" s="53">
        <v>12</v>
      </c>
      <c r="F18" s="53">
        <v>115</v>
      </c>
      <c r="G18" s="15">
        <v>60</v>
      </c>
      <c r="H18" s="15">
        <v>636</v>
      </c>
      <c r="I18" s="53">
        <v>180</v>
      </c>
      <c r="J18" s="15">
        <v>1</v>
      </c>
      <c r="K18" s="54">
        <v>134</v>
      </c>
      <c r="L18" s="5"/>
    </row>
    <row r="19" spans="1:12" ht="27" customHeight="1">
      <c r="A19" s="46" t="s">
        <v>39</v>
      </c>
      <c r="B19" s="53">
        <v>558</v>
      </c>
      <c r="C19" s="15">
        <v>417</v>
      </c>
      <c r="D19" s="15">
        <v>3</v>
      </c>
      <c r="E19" s="53">
        <v>17</v>
      </c>
      <c r="F19" s="53">
        <v>66</v>
      </c>
      <c r="G19" s="15">
        <v>54</v>
      </c>
      <c r="H19" s="15">
        <v>546</v>
      </c>
      <c r="I19" s="53">
        <v>115</v>
      </c>
      <c r="J19" s="15">
        <v>0</v>
      </c>
      <c r="K19" s="54">
        <v>86</v>
      </c>
      <c r="L19" s="5"/>
    </row>
    <row r="20" spans="1:12" ht="27" customHeight="1">
      <c r="A20" s="46" t="s">
        <v>40</v>
      </c>
      <c r="B20" s="53">
        <v>192</v>
      </c>
      <c r="C20" s="15">
        <v>39</v>
      </c>
      <c r="D20" s="15">
        <v>1</v>
      </c>
      <c r="E20" s="53">
        <v>2</v>
      </c>
      <c r="F20" s="53">
        <v>16</v>
      </c>
      <c r="G20" s="15">
        <v>1</v>
      </c>
      <c r="H20" s="15">
        <v>180</v>
      </c>
      <c r="I20" s="53">
        <v>58</v>
      </c>
      <c r="J20" s="15">
        <v>0</v>
      </c>
      <c r="K20" s="54">
        <v>45</v>
      </c>
      <c r="L20" s="5"/>
    </row>
    <row r="21" spans="1:12" ht="27" customHeight="1">
      <c r="A21" s="46" t="s">
        <v>41</v>
      </c>
      <c r="B21" s="53">
        <v>453</v>
      </c>
      <c r="C21" s="15">
        <v>229</v>
      </c>
      <c r="D21" s="15">
        <v>1</v>
      </c>
      <c r="E21" s="53">
        <v>4</v>
      </c>
      <c r="F21" s="53">
        <v>52</v>
      </c>
      <c r="G21" s="15">
        <v>26</v>
      </c>
      <c r="H21" s="15">
        <v>445</v>
      </c>
      <c r="I21" s="53">
        <v>94</v>
      </c>
      <c r="J21" s="15">
        <v>0</v>
      </c>
      <c r="K21" s="54">
        <v>80</v>
      </c>
      <c r="L21" s="5"/>
    </row>
    <row r="22" spans="1:12" ht="27" customHeight="1">
      <c r="A22" s="46" t="s">
        <v>42</v>
      </c>
      <c r="B22" s="53">
        <v>200</v>
      </c>
      <c r="C22" s="15">
        <v>86</v>
      </c>
      <c r="D22" s="15">
        <v>0</v>
      </c>
      <c r="E22" s="53">
        <v>1</v>
      </c>
      <c r="F22" s="53">
        <v>28</v>
      </c>
      <c r="G22" s="15">
        <v>10</v>
      </c>
      <c r="H22" s="15">
        <v>187</v>
      </c>
      <c r="I22" s="53">
        <v>57</v>
      </c>
      <c r="J22" s="15">
        <v>0</v>
      </c>
      <c r="K22" s="54">
        <v>46</v>
      </c>
      <c r="L22" s="5"/>
    </row>
    <row r="23" spans="1:12" ht="27" customHeight="1">
      <c r="A23" s="46" t="s">
        <v>43</v>
      </c>
      <c r="B23" s="53">
        <v>266</v>
      </c>
      <c r="C23" s="15">
        <v>149</v>
      </c>
      <c r="D23" s="15">
        <v>2</v>
      </c>
      <c r="E23" s="53">
        <v>7</v>
      </c>
      <c r="F23" s="53">
        <v>20</v>
      </c>
      <c r="G23" s="15">
        <v>22</v>
      </c>
      <c r="H23" s="15">
        <v>249</v>
      </c>
      <c r="I23" s="53">
        <v>78</v>
      </c>
      <c r="J23" s="15">
        <v>0</v>
      </c>
      <c r="K23" s="54">
        <v>60</v>
      </c>
      <c r="L23" s="5"/>
    </row>
    <row r="24" spans="1:12" ht="27" customHeight="1">
      <c r="A24" s="46" t="s">
        <v>44</v>
      </c>
      <c r="B24" s="53">
        <v>814</v>
      </c>
      <c r="C24" s="15">
        <v>569</v>
      </c>
      <c r="D24" s="15">
        <v>5</v>
      </c>
      <c r="E24" s="53">
        <v>22</v>
      </c>
      <c r="F24" s="53">
        <v>158</v>
      </c>
      <c r="G24" s="15">
        <v>146</v>
      </c>
      <c r="H24" s="15">
        <v>788</v>
      </c>
      <c r="I24" s="53">
        <v>207</v>
      </c>
      <c r="J24" s="15">
        <v>0</v>
      </c>
      <c r="K24" s="54">
        <v>163</v>
      </c>
      <c r="L24" s="5"/>
    </row>
    <row r="25" spans="1:12" ht="27" customHeight="1">
      <c r="A25" s="46" t="s">
        <v>45</v>
      </c>
      <c r="B25" s="53">
        <v>155</v>
      </c>
      <c r="C25" s="15">
        <v>58</v>
      </c>
      <c r="D25" s="15">
        <v>1</v>
      </c>
      <c r="E25" s="53">
        <v>4</v>
      </c>
      <c r="F25" s="53">
        <v>15</v>
      </c>
      <c r="G25" s="15">
        <v>10</v>
      </c>
      <c r="H25" s="15">
        <v>146</v>
      </c>
      <c r="I25" s="53">
        <v>39</v>
      </c>
      <c r="J25" s="15">
        <v>0</v>
      </c>
      <c r="K25" s="54">
        <v>29</v>
      </c>
      <c r="L25" s="5"/>
    </row>
    <row r="26" spans="1:12" ht="27" customHeight="1">
      <c r="A26" s="46" t="s">
        <v>46</v>
      </c>
      <c r="B26" s="53">
        <v>1153</v>
      </c>
      <c r="C26" s="15">
        <v>1256</v>
      </c>
      <c r="D26" s="15">
        <v>2</v>
      </c>
      <c r="E26" s="53">
        <v>17</v>
      </c>
      <c r="F26" s="53">
        <v>78</v>
      </c>
      <c r="G26" s="15">
        <v>52</v>
      </c>
      <c r="H26" s="15">
        <v>1093</v>
      </c>
      <c r="I26" s="53">
        <v>391</v>
      </c>
      <c r="J26" s="15">
        <v>0</v>
      </c>
      <c r="K26" s="54">
        <v>329</v>
      </c>
      <c r="L26" s="5"/>
    </row>
    <row r="27" spans="1:12" ht="27" customHeight="1">
      <c r="A27" s="46" t="s">
        <v>47</v>
      </c>
      <c r="B27" s="53">
        <v>480</v>
      </c>
      <c r="C27" s="15">
        <v>269</v>
      </c>
      <c r="D27" s="15">
        <v>1</v>
      </c>
      <c r="E27" s="53">
        <v>0</v>
      </c>
      <c r="F27" s="53">
        <v>25</v>
      </c>
      <c r="G27" s="15">
        <v>4</v>
      </c>
      <c r="H27" s="15">
        <v>458</v>
      </c>
      <c r="I27" s="53">
        <v>164</v>
      </c>
      <c r="J27" s="15">
        <v>0</v>
      </c>
      <c r="K27" s="54">
        <v>106</v>
      </c>
      <c r="L27" s="5"/>
    </row>
    <row r="28" spans="1:12" ht="27" customHeight="1">
      <c r="A28" s="46" t="s">
        <v>48</v>
      </c>
      <c r="B28" s="53">
        <v>1119</v>
      </c>
      <c r="C28" s="15">
        <v>1546</v>
      </c>
      <c r="D28" s="15">
        <v>6</v>
      </c>
      <c r="E28" s="53">
        <v>19</v>
      </c>
      <c r="F28" s="53">
        <v>186</v>
      </c>
      <c r="G28" s="15">
        <v>82</v>
      </c>
      <c r="H28" s="15">
        <v>1085</v>
      </c>
      <c r="I28" s="53">
        <v>359</v>
      </c>
      <c r="J28" s="15">
        <v>0</v>
      </c>
      <c r="K28" s="54">
        <v>259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2018-11-09T09:18:38Z</cp:lastPrinted>
  <dcterms:created xsi:type="dcterms:W3CDTF">2006-09-16T00:00:00Z</dcterms:created>
  <dcterms:modified xsi:type="dcterms:W3CDTF">2018-11-09T09:29:44Z</dcterms:modified>
  <cp:category/>
  <cp:version/>
  <cp:contentType/>
  <cp:contentStatus/>
</cp:coreProperties>
</file>