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<sst xmlns="http://schemas.openxmlformats.org/spreadsheetml/2006/main" count="58" uniqueCount="52">
  <si>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</si>
  <si>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</si>
  <si>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</si>
  <si>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</si>
  <si>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</si>
  <si>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</si>
  <si>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</si>
  <si>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</si>
  <si>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</si>
  <si>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</si>
  <si>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</si>
  <si>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Всього</t>
  </si>
  <si>
    <t>Інформація про надання послуг Хмельницькою обласною службою зайнятості</t>
  </si>
  <si>
    <t xml:space="preserve"> + (-)                            осіб</t>
  </si>
  <si>
    <t xml:space="preserve"> + (-)                       осіб</t>
  </si>
  <si>
    <t>осіб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</si>
  <si>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</si>
  <si>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</si>
  <si>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</si>
  <si>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</si>
  <si>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</si>
  <si>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</si>
  <si>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</si>
  <si>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</si>
  <si>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</si>
  <si>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</si>
  <si>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</si>
  <si>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</si>
  <si>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</si>
  <si>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</si>
  <si>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</si>
  <si>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</si>
  <si>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</si>
  <si>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</si>
  <si>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</si>
  <si>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</si>
  <si>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</si>
  <si>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</si>
  <si>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</si>
  <si>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>Проходили професійне навчання</t>
  </si>
  <si>
    <t>Мали статус безробітного на кінець періоду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</si>
  <si>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</si>
  <si>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</si>
  <si>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</si>
  <si>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</si>
  <si>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</si>
  <si>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особам з інвалідністю у січні-травні 2019 року</t>
  </si>
  <si>
    <t>січень-травень 2018 р.</t>
  </si>
  <si>
    <t>січень-травень 2019 р.</t>
  </si>
  <si>
    <t>на 1 червня 2018 р.</t>
  </si>
  <si>
    <t>на 1 червня 2019 р.</t>
  </si>
  <si>
    <t>Надання Хмельницькою обласною службою зайнятості соціальних послуг особам з інвалідністю за січень-травень 2019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</si>
</sst>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b/>
      <sz val="13"/>
      <name val="Times New Roman Cyr"/>
      <family val="0"/>
    </font>
    <font>
      <sz val="13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36" fillId="0" borderId="0" xfId="84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9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8" fillId="0" borderId="0" xfId="84" applyFont="1" applyFill="1">
      <alignment/>
      <protection/>
    </xf>
    <xf numFmtId="0" fontId="38" fillId="0" borderId="0" xfId="84" applyFont="1" applyFill="1" applyAlignment="1">
      <alignment horizontal="center" vertical="top"/>
      <protection/>
    </xf>
    <xf numFmtId="0" fontId="46" fillId="0" borderId="0" xfId="82" applyFont="1" applyFill="1" applyAlignment="1">
      <alignment vertical="center" wrapText="1"/>
      <protection/>
    </xf>
    <xf numFmtId="0" fontId="42" fillId="0" borderId="0" xfId="82" applyFont="1" applyFill="1" applyAlignment="1">
      <alignment horizontal="right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8" fontId="43" fillId="24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1" xfId="84" applyFont="1" applyFill="1" applyBorder="1" applyAlignment="1">
      <alignment horizontal="center" vertical="center" wrapText="1"/>
      <protection/>
    </xf>
    <xf numFmtId="1" fontId="45" fillId="0" borderId="11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9" fillId="0" borderId="12" xfId="0" applyFont="1" applyBorder="1" applyAlignment="1">
      <alignment horizontal="center" vertical="center"/>
    </xf>
    <xf numFmtId="3" fontId="8" fillId="24" borderId="11" xfId="80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7" fillId="0" borderId="11" xfId="80" applyNumberFormat="1" applyFont="1" applyFill="1" applyBorder="1" applyAlignment="1">
      <alignment horizontal="center" vertical="center"/>
      <protection/>
    </xf>
    <xf numFmtId="3" fontId="43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Border="1" applyAlignment="1">
      <alignment horizontal="center" vertical="center"/>
      <protection/>
    </xf>
    <xf numFmtId="187" fontId="8" fillId="0" borderId="11" xfId="80" applyNumberFormat="1" applyFont="1" applyBorder="1" applyAlignment="1">
      <alignment horizontal="center" vertical="center"/>
      <protection/>
    </xf>
    <xf numFmtId="0" fontId="49" fillId="0" borderId="13" xfId="83" applyFont="1" applyBorder="1" applyAlignment="1">
      <alignment horizontal="left"/>
      <protection/>
    </xf>
    <xf numFmtId="0" fontId="41" fillId="0" borderId="0" xfId="80" applyFont="1" applyAlignment="1">
      <alignment horizontal="center" vertical="top" wrapText="1"/>
      <protection/>
    </xf>
    <xf numFmtId="0" fontId="41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10" xfId="79" applyFont="1" applyFill="1" applyBorder="1" applyAlignment="1">
      <alignment horizontal="center"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0" fillId="0" borderId="21" xfId="79" applyFont="1" applyFill="1" applyBorder="1" applyAlignment="1">
      <alignment horizontal="center" vertical="center"/>
      <protection/>
    </xf>
    <xf numFmtId="0" fontId="50" fillId="0" borderId="0" xfId="84" applyFont="1" applyFill="1" applyBorder="1" applyAlignment="1">
      <alignment horizontal="center" vertical="center" wrapText="1"/>
      <protection/>
    </xf>
    <xf numFmtId="3" fontId="51" fillId="0" borderId="11" xfId="84" applyNumberFormat="1" applyFont="1" applyFill="1" applyBorder="1" applyAlignment="1">
      <alignment horizontal="center" vertical="center"/>
      <protection/>
    </xf>
    <xf numFmtId="3" fontId="52" fillId="0" borderId="11" xfId="84" applyNumberFormat="1" applyFont="1" applyFill="1" applyBorder="1" applyAlignment="1">
      <alignment horizontal="center" vertical="center"/>
      <protection/>
    </xf>
    <xf numFmtId="0" fontId="10" fillId="0" borderId="11" xfId="84" applyFont="1" applyFill="1" applyBorder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M16" sqref="M16"/>
    </sheetView>
  </sheetViews>
  <sheetFormatPr defaultColWidth="8.00390625" defaultRowHeight="12.75"/>
  <cols>
    <col min="1" max="1" width="85.50390625" style="8" customWidth="1"/>
    <col min="2" max="2" width="16.625" style="32" customWidth="1"/>
    <col min="3" max="3" width="17.00390625" style="32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49" t="s">
        <v>12</v>
      </c>
      <c r="B1" s="49"/>
      <c r="C1" s="49"/>
      <c r="D1" s="49"/>
      <c r="E1" s="49"/>
    </row>
    <row r="2" spans="1:5" ht="28.5" customHeight="1">
      <c r="A2" s="50" t="s">
        <v>46</v>
      </c>
      <c r="B2" s="50"/>
      <c r="C2" s="50"/>
      <c r="D2" s="50"/>
      <c r="E2" s="50"/>
    </row>
    <row r="3" spans="1:5" s="10" customFormat="1" ht="28.5" customHeight="1">
      <c r="A3" s="9"/>
      <c r="B3" s="18"/>
      <c r="C3" s="19"/>
      <c r="D3" s="19"/>
      <c r="E3" s="19" t="s">
        <v>15</v>
      </c>
    </row>
    <row r="4" spans="1:5" s="10" customFormat="1" ht="23.25" customHeight="1">
      <c r="A4" s="51" t="s">
        <v>7</v>
      </c>
      <c r="B4" s="52" t="s">
        <v>47</v>
      </c>
      <c r="C4" s="52" t="s">
        <v>48</v>
      </c>
      <c r="D4" s="54" t="s">
        <v>8</v>
      </c>
      <c r="E4" s="54"/>
    </row>
    <row r="5" spans="1:5" s="10" customFormat="1" ht="42">
      <c r="A5" s="51"/>
      <c r="B5" s="53"/>
      <c r="C5" s="53"/>
      <c r="D5" s="20" t="s">
        <v>0</v>
      </c>
      <c r="E5" s="21" t="s">
        <v>13</v>
      </c>
    </row>
    <row r="6" spans="1:5" s="11" customFormat="1" ht="12" customHeight="1">
      <c r="A6" s="22" t="s">
        <v>5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42</v>
      </c>
      <c r="B7" s="40">
        <v>1895</v>
      </c>
      <c r="C7" s="41">
        <f>2!B5</f>
        <v>2257</v>
      </c>
      <c r="D7" s="25">
        <f>C7/B7*100</f>
        <v>119.10290237467018</v>
      </c>
      <c r="E7" s="44">
        <f>C7-B7</f>
        <v>362</v>
      </c>
    </row>
    <row r="8" spans="1:7" s="10" customFormat="1" ht="63" customHeight="1">
      <c r="A8" s="26" t="s">
        <v>41</v>
      </c>
      <c r="B8" s="40">
        <v>417</v>
      </c>
      <c r="C8" s="41">
        <f>2!C5</f>
        <v>475</v>
      </c>
      <c r="D8" s="25">
        <f>C8/B8*100</f>
        <v>113.90887290167866</v>
      </c>
      <c r="E8" s="44">
        <f>C8-B8</f>
        <v>58</v>
      </c>
      <c r="G8" s="27"/>
    </row>
    <row r="9" spans="1:9" s="10" customFormat="1" ht="32.25" customHeight="1">
      <c r="A9" s="28" t="s">
        <v>39</v>
      </c>
      <c r="B9" s="40">
        <v>140</v>
      </c>
      <c r="C9" s="41">
        <f>2!E5</f>
        <v>172</v>
      </c>
      <c r="D9" s="25">
        <f>C9/B9*100</f>
        <v>122.85714285714286</v>
      </c>
      <c r="E9" s="44">
        <f>C9-B9</f>
        <v>32</v>
      </c>
      <c r="I9" s="27"/>
    </row>
    <row r="10" spans="1:5" s="10" customFormat="1" ht="55.5" customHeight="1">
      <c r="A10" s="28" t="s">
        <v>43</v>
      </c>
      <c r="B10" s="40">
        <v>183</v>
      </c>
      <c r="C10" s="41">
        <f>2!F5</f>
        <v>221</v>
      </c>
      <c r="D10" s="25">
        <f>C10/B10*100</f>
        <v>120.76502732240438</v>
      </c>
      <c r="E10" s="44">
        <f>C10-B10</f>
        <v>38</v>
      </c>
    </row>
    <row r="11" spans="1:6" s="10" customFormat="1" ht="55.5" customHeight="1">
      <c r="A11" s="28" t="s">
        <v>44</v>
      </c>
      <c r="B11" s="40">
        <v>1844</v>
      </c>
      <c r="C11" s="41">
        <v>2214</v>
      </c>
      <c r="D11" s="25">
        <f>C11/B11*100</f>
        <v>120.06507592190889</v>
      </c>
      <c r="E11" s="44">
        <f>C11-B11</f>
        <v>370</v>
      </c>
      <c r="F11" s="27"/>
    </row>
    <row r="12" spans="1:6" s="10" customFormat="1" ht="12.75">
      <c r="A12" s="55" t="s">
        <v>9</v>
      </c>
      <c r="B12" s="56"/>
      <c r="C12" s="56"/>
      <c r="D12" s="56"/>
      <c r="E12" s="57"/>
      <c r="F12" s="27"/>
    </row>
    <row r="13" spans="1:6" s="10" customFormat="1" ht="9" customHeight="1">
      <c r="A13" s="58"/>
      <c r="B13" s="59"/>
      <c r="C13" s="59"/>
      <c r="D13" s="59"/>
      <c r="E13" s="60"/>
      <c r="F13" s="27"/>
    </row>
    <row r="14" spans="1:5" s="10" customFormat="1" ht="20.25" customHeight="1">
      <c r="A14" s="51" t="s">
        <v>7</v>
      </c>
      <c r="B14" s="61" t="s">
        <v>49</v>
      </c>
      <c r="C14" s="61" t="s">
        <v>50</v>
      </c>
      <c r="D14" s="62" t="s">
        <v>8</v>
      </c>
      <c r="E14" s="63"/>
    </row>
    <row r="15" spans="1:5" ht="36.75" customHeight="1">
      <c r="A15" s="51"/>
      <c r="B15" s="61"/>
      <c r="C15" s="61"/>
      <c r="D15" s="20" t="s">
        <v>0</v>
      </c>
      <c r="E15" s="21" t="s">
        <v>14</v>
      </c>
    </row>
    <row r="16" spans="1:5" ht="27.75" customHeight="1">
      <c r="A16" s="29" t="s">
        <v>42</v>
      </c>
      <c r="B16" s="42">
        <v>1088</v>
      </c>
      <c r="C16" s="42">
        <f>2!G5</f>
        <v>1260</v>
      </c>
      <c r="D16" s="30">
        <f>ROUND(C16/B16*100,1)</f>
        <v>115.8</v>
      </c>
      <c r="E16" s="45">
        <f>C16-B16</f>
        <v>172</v>
      </c>
    </row>
    <row r="17" spans="1:5" ht="26.25" customHeight="1">
      <c r="A17" s="29" t="s">
        <v>45</v>
      </c>
      <c r="B17" s="42">
        <v>994</v>
      </c>
      <c r="C17" s="42">
        <v>1146</v>
      </c>
      <c r="D17" s="30">
        <f>ROUND(C17/B17*100,1)</f>
        <v>115.3</v>
      </c>
      <c r="E17" s="45">
        <f>C17-B17</f>
        <v>152</v>
      </c>
    </row>
    <row r="18" spans="1:5" ht="44.25" customHeight="1">
      <c r="A18" s="38" t="s">
        <v>10</v>
      </c>
      <c r="B18" s="43">
        <v>81</v>
      </c>
      <c r="C18" s="43">
        <v>139</v>
      </c>
      <c r="D18" s="47">
        <f>ROUND(C18/B18*100,1)</f>
        <v>171.6</v>
      </c>
      <c r="E18" s="46">
        <f>C18-B18</f>
        <v>58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view="pageBreakPreview" zoomScale="73" zoomScaleNormal="82" zoomScaleSheetLayoutView="73" zoomScalePageLayoutView="0" workbookViewId="0" topLeftCell="A1">
      <selection activeCell="J12" sqref="J12"/>
    </sheetView>
  </sheetViews>
  <sheetFormatPr defaultColWidth="9.00390625" defaultRowHeight="12.75"/>
  <cols>
    <col min="1" max="1" width="21.50390625" style="5" customWidth="1"/>
    <col min="2" max="2" width="19.375" style="5" customWidth="1"/>
    <col min="3" max="3" width="24.125" style="5" customWidth="1"/>
    <col min="4" max="4" width="17.25390625" style="5" customWidth="1"/>
    <col min="5" max="5" width="19.75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42" customHeight="1">
      <c r="A1" s="64" t="s">
        <v>51</v>
      </c>
      <c r="B1" s="64"/>
      <c r="C1" s="64"/>
      <c r="D1" s="64"/>
      <c r="E1" s="64"/>
      <c r="F1" s="64"/>
      <c r="G1" s="64"/>
    </row>
    <row r="2" spans="1:7" s="2" customFormat="1" ht="15.75" customHeight="1">
      <c r="A2" s="1"/>
      <c r="B2" s="1"/>
      <c r="C2" s="1"/>
      <c r="D2" s="1"/>
      <c r="E2" s="1"/>
      <c r="F2" s="1"/>
      <c r="G2" s="34" t="s">
        <v>1</v>
      </c>
    </row>
    <row r="3" spans="1:7" s="13" customFormat="1" ht="69" customHeight="1">
      <c r="A3" s="33"/>
      <c r="B3" s="67" t="s">
        <v>2</v>
      </c>
      <c r="C3" s="67" t="s">
        <v>6</v>
      </c>
      <c r="D3" s="67" t="s">
        <v>3</v>
      </c>
      <c r="E3" s="67" t="s">
        <v>39</v>
      </c>
      <c r="F3" s="67" t="s">
        <v>4</v>
      </c>
      <c r="G3" s="67" t="s">
        <v>40</v>
      </c>
    </row>
    <row r="4" spans="1:7" s="37" customFormat="1" ht="11.25" customHeight="1">
      <c r="A4" s="35" t="s">
        <v>5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</row>
    <row r="5" spans="1:10" s="15" customFormat="1" ht="18.75" customHeight="1">
      <c r="A5" s="39" t="s">
        <v>11</v>
      </c>
      <c r="B5" s="65">
        <f aca="true" t="shared" si="0" ref="B5:G5">SUM(B6:B28)</f>
        <v>2257</v>
      </c>
      <c r="C5" s="65">
        <f t="shared" si="0"/>
        <v>475</v>
      </c>
      <c r="D5" s="65">
        <f t="shared" si="0"/>
        <v>458</v>
      </c>
      <c r="E5" s="65">
        <f t="shared" si="0"/>
        <v>172</v>
      </c>
      <c r="F5" s="65">
        <f t="shared" si="0"/>
        <v>221</v>
      </c>
      <c r="G5" s="65">
        <f t="shared" si="0"/>
        <v>1260</v>
      </c>
      <c r="J5" s="14"/>
    </row>
    <row r="6" spans="1:10" s="16" customFormat="1" ht="18.75" customHeight="1">
      <c r="A6" s="48" t="s">
        <v>16</v>
      </c>
      <c r="B6" s="66">
        <v>56</v>
      </c>
      <c r="C6" s="66">
        <v>17</v>
      </c>
      <c r="D6" s="66">
        <v>17</v>
      </c>
      <c r="E6" s="66">
        <v>6</v>
      </c>
      <c r="F6" s="66">
        <v>10</v>
      </c>
      <c r="G6" s="66">
        <v>28</v>
      </c>
      <c r="J6" s="14"/>
    </row>
    <row r="7" spans="1:10" s="17" customFormat="1" ht="18.75" customHeight="1">
      <c r="A7" s="48" t="s">
        <v>17</v>
      </c>
      <c r="B7" s="66">
        <v>33</v>
      </c>
      <c r="C7" s="66">
        <v>4</v>
      </c>
      <c r="D7" s="66">
        <v>3</v>
      </c>
      <c r="E7" s="66">
        <v>2</v>
      </c>
      <c r="F7" s="66">
        <v>10</v>
      </c>
      <c r="G7" s="66">
        <v>23</v>
      </c>
      <c r="J7" s="14"/>
    </row>
    <row r="8" spans="1:10" s="16" customFormat="1" ht="18.75" customHeight="1">
      <c r="A8" s="48" t="s">
        <v>18</v>
      </c>
      <c r="B8" s="66">
        <v>125</v>
      </c>
      <c r="C8" s="66">
        <v>35</v>
      </c>
      <c r="D8" s="66">
        <v>34</v>
      </c>
      <c r="E8" s="66">
        <v>15</v>
      </c>
      <c r="F8" s="66">
        <v>9</v>
      </c>
      <c r="G8" s="66">
        <v>72</v>
      </c>
      <c r="J8" s="14"/>
    </row>
    <row r="9" spans="1:10" s="16" customFormat="1" ht="18.75" customHeight="1">
      <c r="A9" s="48" t="s">
        <v>19</v>
      </c>
      <c r="B9" s="66">
        <v>92</v>
      </c>
      <c r="C9" s="66">
        <v>18</v>
      </c>
      <c r="D9" s="66">
        <v>18</v>
      </c>
      <c r="E9" s="66">
        <v>5</v>
      </c>
      <c r="F9" s="66">
        <v>11</v>
      </c>
      <c r="G9" s="66">
        <v>51</v>
      </c>
      <c r="J9" s="14"/>
    </row>
    <row r="10" spans="1:10" s="16" customFormat="1" ht="18.75" customHeight="1">
      <c r="A10" s="48" t="s">
        <v>20</v>
      </c>
      <c r="B10" s="66">
        <v>44</v>
      </c>
      <c r="C10" s="66">
        <v>9</v>
      </c>
      <c r="D10" s="66">
        <v>9</v>
      </c>
      <c r="E10" s="66">
        <v>4</v>
      </c>
      <c r="F10" s="66">
        <v>2</v>
      </c>
      <c r="G10" s="66">
        <v>25</v>
      </c>
      <c r="J10" s="14"/>
    </row>
    <row r="11" spans="1:10" s="16" customFormat="1" ht="18.75" customHeight="1">
      <c r="A11" s="48" t="s">
        <v>21</v>
      </c>
      <c r="B11" s="66">
        <v>237</v>
      </c>
      <c r="C11" s="66">
        <v>56</v>
      </c>
      <c r="D11" s="66">
        <v>56</v>
      </c>
      <c r="E11" s="66">
        <v>32</v>
      </c>
      <c r="F11" s="66">
        <v>32</v>
      </c>
      <c r="G11" s="66">
        <v>118</v>
      </c>
      <c r="J11" s="14"/>
    </row>
    <row r="12" spans="1:10" s="16" customFormat="1" ht="18.75" customHeight="1">
      <c r="A12" s="48" t="s">
        <v>22</v>
      </c>
      <c r="B12" s="66">
        <v>56</v>
      </c>
      <c r="C12" s="66">
        <v>13</v>
      </c>
      <c r="D12" s="66">
        <v>9</v>
      </c>
      <c r="E12" s="66">
        <v>1</v>
      </c>
      <c r="F12" s="66">
        <v>7</v>
      </c>
      <c r="G12" s="66">
        <v>32</v>
      </c>
      <c r="J12" s="14"/>
    </row>
    <row r="13" spans="1:10" s="16" customFormat="1" ht="18.75" customHeight="1">
      <c r="A13" s="48" t="s">
        <v>23</v>
      </c>
      <c r="B13" s="66">
        <v>133</v>
      </c>
      <c r="C13" s="66">
        <v>24</v>
      </c>
      <c r="D13" s="66">
        <v>24</v>
      </c>
      <c r="E13" s="66">
        <v>8</v>
      </c>
      <c r="F13" s="66">
        <v>22</v>
      </c>
      <c r="G13" s="66">
        <v>77</v>
      </c>
      <c r="J13" s="14"/>
    </row>
    <row r="14" spans="1:10" s="16" customFormat="1" ht="18.75" customHeight="1">
      <c r="A14" s="48" t="s">
        <v>24</v>
      </c>
      <c r="B14" s="66">
        <v>155</v>
      </c>
      <c r="C14" s="66">
        <v>41</v>
      </c>
      <c r="D14" s="66">
        <v>41</v>
      </c>
      <c r="E14" s="66">
        <v>15</v>
      </c>
      <c r="F14" s="66">
        <v>14</v>
      </c>
      <c r="G14" s="66">
        <v>75</v>
      </c>
      <c r="J14" s="14"/>
    </row>
    <row r="15" spans="1:10" s="16" customFormat="1" ht="18.75" customHeight="1">
      <c r="A15" s="48" t="s">
        <v>25</v>
      </c>
      <c r="B15" s="66">
        <v>38</v>
      </c>
      <c r="C15" s="66">
        <v>3</v>
      </c>
      <c r="D15" s="66">
        <v>3</v>
      </c>
      <c r="E15" s="66">
        <v>0</v>
      </c>
      <c r="F15" s="66">
        <v>1</v>
      </c>
      <c r="G15" s="66">
        <v>23</v>
      </c>
      <c r="J15" s="14"/>
    </row>
    <row r="16" spans="1:10" s="16" customFormat="1" ht="18.75" customHeight="1">
      <c r="A16" s="48" t="s">
        <v>26</v>
      </c>
      <c r="B16" s="66">
        <v>57</v>
      </c>
      <c r="C16" s="66">
        <v>12</v>
      </c>
      <c r="D16" s="66">
        <v>12</v>
      </c>
      <c r="E16" s="66">
        <v>5</v>
      </c>
      <c r="F16" s="66">
        <v>9</v>
      </c>
      <c r="G16" s="66">
        <v>31</v>
      </c>
      <c r="J16" s="14"/>
    </row>
    <row r="17" spans="1:10" s="16" customFormat="1" ht="18.75" customHeight="1">
      <c r="A17" s="48" t="s">
        <v>27</v>
      </c>
      <c r="B17" s="66">
        <v>49</v>
      </c>
      <c r="C17" s="66">
        <v>4</v>
      </c>
      <c r="D17" s="66">
        <v>4</v>
      </c>
      <c r="E17" s="66">
        <v>2</v>
      </c>
      <c r="F17" s="66">
        <v>1</v>
      </c>
      <c r="G17" s="66">
        <v>28</v>
      </c>
      <c r="J17" s="14"/>
    </row>
    <row r="18" spans="1:10" s="16" customFormat="1" ht="18.75" customHeight="1">
      <c r="A18" s="48" t="s">
        <v>28</v>
      </c>
      <c r="B18" s="66">
        <v>68</v>
      </c>
      <c r="C18" s="66">
        <v>21</v>
      </c>
      <c r="D18" s="66">
        <v>19</v>
      </c>
      <c r="E18" s="66">
        <v>8</v>
      </c>
      <c r="F18" s="66">
        <v>12</v>
      </c>
      <c r="G18" s="66">
        <v>34</v>
      </c>
      <c r="J18" s="14"/>
    </row>
    <row r="19" spans="1:10" s="16" customFormat="1" ht="18.75" customHeight="1">
      <c r="A19" s="48" t="s">
        <v>29</v>
      </c>
      <c r="B19" s="66">
        <v>96</v>
      </c>
      <c r="C19" s="66">
        <v>24</v>
      </c>
      <c r="D19" s="66">
        <v>20</v>
      </c>
      <c r="E19" s="66">
        <v>9</v>
      </c>
      <c r="F19" s="66">
        <v>6</v>
      </c>
      <c r="G19" s="66">
        <v>56</v>
      </c>
      <c r="J19" s="14"/>
    </row>
    <row r="20" spans="1:10" s="16" customFormat="1" ht="18.75" customHeight="1">
      <c r="A20" s="48" t="s">
        <v>30</v>
      </c>
      <c r="B20" s="66">
        <v>52</v>
      </c>
      <c r="C20" s="66">
        <v>10</v>
      </c>
      <c r="D20" s="66">
        <v>10</v>
      </c>
      <c r="E20" s="66">
        <v>5</v>
      </c>
      <c r="F20" s="66">
        <v>0</v>
      </c>
      <c r="G20" s="66">
        <v>29</v>
      </c>
      <c r="J20" s="14"/>
    </row>
    <row r="21" spans="1:10" s="16" customFormat="1" ht="18.75" customHeight="1">
      <c r="A21" s="48" t="s">
        <v>31</v>
      </c>
      <c r="B21" s="66">
        <v>224</v>
      </c>
      <c r="C21" s="66">
        <v>83</v>
      </c>
      <c r="D21" s="66">
        <v>83</v>
      </c>
      <c r="E21" s="66">
        <v>22</v>
      </c>
      <c r="F21" s="66">
        <v>23</v>
      </c>
      <c r="G21" s="66">
        <v>108</v>
      </c>
      <c r="J21" s="14"/>
    </row>
    <row r="22" spans="1:10" s="16" customFormat="1" ht="18.75" customHeight="1">
      <c r="A22" s="48" t="s">
        <v>32</v>
      </c>
      <c r="B22" s="66">
        <v>25</v>
      </c>
      <c r="C22" s="66">
        <v>2</v>
      </c>
      <c r="D22" s="66">
        <v>2</v>
      </c>
      <c r="E22" s="66">
        <v>1</v>
      </c>
      <c r="F22" s="66">
        <v>0</v>
      </c>
      <c r="G22" s="66">
        <v>18</v>
      </c>
      <c r="J22" s="14"/>
    </row>
    <row r="23" spans="1:10" s="16" customFormat="1" ht="18.75" customHeight="1">
      <c r="A23" s="48" t="s">
        <v>33</v>
      </c>
      <c r="B23" s="66">
        <v>80</v>
      </c>
      <c r="C23" s="66">
        <v>17</v>
      </c>
      <c r="D23" s="66">
        <v>17</v>
      </c>
      <c r="E23" s="66">
        <v>5</v>
      </c>
      <c r="F23" s="66">
        <v>12</v>
      </c>
      <c r="G23" s="66">
        <v>43</v>
      </c>
      <c r="J23" s="14"/>
    </row>
    <row r="24" spans="1:10" s="16" customFormat="1" ht="18.75" customHeight="1">
      <c r="A24" s="48" t="s">
        <v>34</v>
      </c>
      <c r="B24" s="66">
        <v>110</v>
      </c>
      <c r="C24" s="66">
        <v>30</v>
      </c>
      <c r="D24" s="66">
        <v>28</v>
      </c>
      <c r="E24" s="66">
        <v>14</v>
      </c>
      <c r="F24" s="66">
        <v>11</v>
      </c>
      <c r="G24" s="66">
        <v>63</v>
      </c>
      <c r="J24" s="14"/>
    </row>
    <row r="25" spans="1:10" s="16" customFormat="1" ht="18.75" customHeight="1">
      <c r="A25" s="48" t="s">
        <v>35</v>
      </c>
      <c r="B25" s="66">
        <v>60</v>
      </c>
      <c r="C25" s="66">
        <v>6</v>
      </c>
      <c r="D25" s="66">
        <v>6</v>
      </c>
      <c r="E25" s="66">
        <v>2</v>
      </c>
      <c r="F25" s="66">
        <v>8</v>
      </c>
      <c r="G25" s="66">
        <v>40</v>
      </c>
      <c r="J25" s="14"/>
    </row>
    <row r="26" spans="1:10" s="16" customFormat="1" ht="18.75" customHeight="1">
      <c r="A26" s="48" t="s">
        <v>36</v>
      </c>
      <c r="B26" s="66">
        <v>226</v>
      </c>
      <c r="C26" s="66">
        <v>23</v>
      </c>
      <c r="D26" s="66">
        <v>21</v>
      </c>
      <c r="E26" s="66">
        <v>3</v>
      </c>
      <c r="F26" s="66">
        <v>7</v>
      </c>
      <c r="G26" s="66">
        <v>131</v>
      </c>
      <c r="J26" s="14"/>
    </row>
    <row r="27" spans="1:10" s="16" customFormat="1" ht="18.75" customHeight="1">
      <c r="A27" s="48" t="s">
        <v>37</v>
      </c>
      <c r="B27" s="66">
        <v>48</v>
      </c>
      <c r="C27" s="66">
        <v>5</v>
      </c>
      <c r="D27" s="66">
        <v>5</v>
      </c>
      <c r="E27" s="66">
        <v>0</v>
      </c>
      <c r="F27" s="66">
        <v>4</v>
      </c>
      <c r="G27" s="66">
        <v>31</v>
      </c>
      <c r="J27" s="14"/>
    </row>
    <row r="28" spans="1:10" s="16" customFormat="1" ht="18.75" customHeight="1">
      <c r="A28" s="48" t="s">
        <v>38</v>
      </c>
      <c r="B28" s="66">
        <v>193</v>
      </c>
      <c r="C28" s="66">
        <v>18</v>
      </c>
      <c r="D28" s="66">
        <v>17</v>
      </c>
      <c r="E28" s="66">
        <v>8</v>
      </c>
      <c r="F28" s="66">
        <v>10</v>
      </c>
      <c r="G28" s="66">
        <v>124</v>
      </c>
      <c r="J28" s="14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2019-06-11T06:22:46Z</cp:lastPrinted>
  <dcterms:created xsi:type="dcterms:W3CDTF">2010-03-23T15:09:25Z</dcterms:created>
  <dcterms:modified xsi:type="dcterms:W3CDTF">2019-06-11T06:23:17Z</dcterms:modified>
  <cp:category/>
  <cp:version/>
  <cp:contentType/>
  <cp:contentStatus/>
</cp:coreProperties>
</file>